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07.DLD.Directia_Logistica_Distributie\42_SATM\02.Achizitii\2026\Plan de achiziții\Modificari la Plan\"/>
    </mc:Choice>
  </mc:AlternateContent>
  <bookViews>
    <workbookView xWindow="0" yWindow="0" windowWidth="28800" windowHeight="12450"/>
  </bookViews>
  <sheets>
    <sheet name="Total final" sheetId="1" r:id="rId1"/>
  </sheets>
  <definedNames>
    <definedName name="_xlnm._FilterDatabase" localSheetId="0" hidden="1">'Total final'!$A$17:$F$149</definedName>
    <definedName name="_xlnm.Print_Area" localSheetId="0">'Total final'!$A$1:$F$149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6" i="1" l="1"/>
  <c r="E69" i="1" l="1"/>
  <c r="E28" i="1" l="1"/>
  <c r="E147" i="1" l="1"/>
</calcChain>
</file>

<file path=xl/sharedStrings.xml><?xml version="1.0" encoding="utf-8"?>
<sst xmlns="http://schemas.openxmlformats.org/spreadsheetml/2006/main" count="524" uniqueCount="284">
  <si>
    <t>MD-2012, Chişinău, str. V. Alecsandri, 78</t>
  </si>
  <si>
    <t>Тel: (+373 22) 22-22-70 Anticameră</t>
  </si>
  <si>
    <t>Fax: (+373 22) 25-31-42 Cancelaria</t>
  </si>
  <si>
    <t>Тel: (+373 22) 25-31-36 Sectorul de achiziţii</t>
  </si>
  <si>
    <t xml:space="preserve">Condiţiile generale impuse ofertanţilor: </t>
  </si>
  <si>
    <t>A.</t>
  </si>
  <si>
    <t>Achitarea se efectuează în decurs de 30 zile după semnarea Actelor de recepţie a bunurilor livrate şi/sau lucrărilor executate;</t>
  </si>
  <si>
    <t>B.</t>
  </si>
  <si>
    <t>Termenul minim de garanţie - 12 luni de la data recepţiei finale a lucrărilor executate, montării utilajelor şi/sau livrarea materialelor;</t>
  </si>
  <si>
    <t>C.</t>
  </si>
  <si>
    <t>Termenul de livrare-executare  pentru materiale şi lucrări constituie 30-120 zile după caz, în conformitate cu conditii contractuale</t>
  </si>
  <si>
    <t>D.</t>
  </si>
  <si>
    <t>№</t>
  </si>
  <si>
    <t>Denumirea achizițiilor planificate</t>
  </si>
  <si>
    <t>Cod  CPV</t>
  </si>
  <si>
    <t>Procedura de achiziții</t>
  </si>
  <si>
    <t>Valoare estimată fără TVA, mii Lei</t>
  </si>
  <si>
    <t>Perioada desfășurării procedurii de achiziție</t>
  </si>
  <si>
    <t xml:space="preserve">I. Achiziţia lucrărilor </t>
  </si>
  <si>
    <t>Achiziție de valoare mică</t>
  </si>
  <si>
    <t>45231400-9</t>
  </si>
  <si>
    <t>Licitație deschisă</t>
  </si>
  <si>
    <t xml:space="preserve">45232200-4 </t>
  </si>
  <si>
    <t>45442200-9</t>
  </si>
  <si>
    <t>Reparația întreruptoarelor cu ulei</t>
  </si>
  <si>
    <t>45259900-6</t>
  </si>
  <si>
    <t>45232452-5</t>
  </si>
  <si>
    <t>45453000-7</t>
  </si>
  <si>
    <t>TOTAL LUCRĂRI</t>
  </si>
  <si>
    <t>II. Achiziţia serviciilor</t>
  </si>
  <si>
    <t xml:space="preserve">Servicii de etalonare a etaloanelor de referinta </t>
  </si>
  <si>
    <t>50433000-9</t>
  </si>
  <si>
    <t>Servicii de verificare metrologica a mijloacelor de măsurare</t>
  </si>
  <si>
    <t>Servicii de deservire şi actualizare a programei WinSmeta, a bazei de date Jurist, domen moldelectrica, Certificat SSL etc.</t>
  </si>
  <si>
    <t>72600000-6</t>
  </si>
  <si>
    <t xml:space="preserve">Servicii de deservire tehnică a echipamentelor și utilajelor consumatoare de combustibil gazos </t>
  </si>
  <si>
    <t>50531200-8</t>
  </si>
  <si>
    <t xml:space="preserve">Servicii de reparația și întreținerea echipamentului informatic </t>
  </si>
  <si>
    <t>50312000-5</t>
  </si>
  <si>
    <t xml:space="preserve">Servicii de instruire a personalului intreprinderii </t>
  </si>
  <si>
    <t>80510000-2</t>
  </si>
  <si>
    <t>Servicii de examinare medicală profilactică</t>
  </si>
  <si>
    <t>85147000-1</t>
  </si>
  <si>
    <t>Servicii de reîncărcare, reparație a stingătoarelor</t>
  </si>
  <si>
    <t xml:space="preserve">50413200-5 </t>
  </si>
  <si>
    <t>Servicii de deservire tehnică și reparația curentă a automobilelor</t>
  </si>
  <si>
    <t>Servicii de vulcanizare</t>
  </si>
  <si>
    <t>50116500-6</t>
  </si>
  <si>
    <t>Diverse servicii ecologice (analiza apelor, autorizație de emisie a poluanților și  altele)</t>
  </si>
  <si>
    <t xml:space="preserve"> 90730000-3 </t>
  </si>
  <si>
    <t>71730000-4</t>
  </si>
  <si>
    <t>50531400-0</t>
  </si>
  <si>
    <t xml:space="preserve">Servicii de colectare și evacuare deșeuri </t>
  </si>
  <si>
    <t xml:space="preserve">Servicii de asigurare a mijloacelor de transport și a obiectelor industrial periculoase  </t>
  </si>
  <si>
    <t>66510000-8</t>
  </si>
  <si>
    <t>Servicii de pază fizică a obiectivelor întreprinderii</t>
  </si>
  <si>
    <t>79713000-5</t>
  </si>
  <si>
    <t>Servicii de întreținere a clădirii</t>
  </si>
  <si>
    <t>90910000-9</t>
  </si>
  <si>
    <t>Servicii de abonare la revistelor periodice de specialitate</t>
  </si>
  <si>
    <t>79980000-7</t>
  </si>
  <si>
    <t>Servicii de broșare</t>
  </si>
  <si>
    <t>79971000-1</t>
  </si>
  <si>
    <t>Servicii de confecţionare şi reparare a ştampilelor</t>
  </si>
  <si>
    <t>30192153-8</t>
  </si>
  <si>
    <t xml:space="preserve">Servicii de organizarea și desfășurarea evenimentelor (arendarea spațiului, servicii audio, servicii de catering, transport etc.) </t>
  </si>
  <si>
    <t>79950000-8</t>
  </si>
  <si>
    <t>Servicii de brokeraj</t>
  </si>
  <si>
    <t xml:space="preserve">66130000-0 </t>
  </si>
  <si>
    <t>55270000-3</t>
  </si>
  <si>
    <t>50413200-5</t>
  </si>
  <si>
    <t>71356300-1</t>
  </si>
  <si>
    <t>TOTAL SERVICII</t>
  </si>
  <si>
    <t xml:space="preserve">                   III. Achiziţia bunurilor</t>
  </si>
  <si>
    <t>Materiale pentru campania de reparație a Stațiilor Electrice</t>
  </si>
  <si>
    <t>31680000-6</t>
  </si>
  <si>
    <t>44212224-5</t>
  </si>
  <si>
    <t>30200000-1</t>
  </si>
  <si>
    <t>35111000-5</t>
  </si>
  <si>
    <t>Materiale în asortiment pentru reparația si deservirea tehnică a laboratoarelor electrotehnice și a echipamentului de tratare a uleiului</t>
  </si>
  <si>
    <t xml:space="preserve">38900000-4 </t>
  </si>
  <si>
    <t>Produse petroliere (benzină, motorină, gaz)</t>
  </si>
  <si>
    <t>09000000-3</t>
  </si>
  <si>
    <t>Anvelope</t>
  </si>
  <si>
    <t>34351100-3</t>
  </si>
  <si>
    <t>Acumulatoare</t>
  </si>
  <si>
    <t>31440000-2</t>
  </si>
  <si>
    <t>Uleiuri, lubrifianți și lichide tehnice</t>
  </si>
  <si>
    <t>09211000-1</t>
  </si>
  <si>
    <t>Descărcătoare în asortiment</t>
  </si>
  <si>
    <t>31217000-0</t>
  </si>
  <si>
    <t xml:space="preserve"> 24315000-5 </t>
  </si>
  <si>
    <t>44167100-9</t>
  </si>
  <si>
    <t>Filtre pentru videoecran</t>
  </si>
  <si>
    <t>42514310-8</t>
  </si>
  <si>
    <t>Materiale pentru analiza uleiului electroizolant şi a sorbenţilor, reactive chimice</t>
  </si>
  <si>
    <t xml:space="preserve"> 33000000-0</t>
  </si>
  <si>
    <t>32522000-8 -</t>
  </si>
  <si>
    <t>Alcool etilic rectificat</t>
  </si>
  <si>
    <t>24322510-5</t>
  </si>
  <si>
    <t>44114200-4</t>
  </si>
  <si>
    <t>44221000-5</t>
  </si>
  <si>
    <t>22800000-8</t>
  </si>
  <si>
    <t>32421000-0</t>
  </si>
  <si>
    <t>Produse lactate (pentru condiții nocive de muncă)</t>
  </si>
  <si>
    <t>15550000-8</t>
  </si>
  <si>
    <t>Veste reflectorizante</t>
  </si>
  <si>
    <t>35113440-5</t>
  </si>
  <si>
    <t>Medicamente și bunuri medicale</t>
  </si>
  <si>
    <t>33690000-3</t>
  </si>
  <si>
    <t>Piese de schimb pentru autotransport</t>
  </si>
  <si>
    <t>34300000-0</t>
  </si>
  <si>
    <t>Metal</t>
  </si>
  <si>
    <t xml:space="preserve">14700000-8 </t>
  </si>
  <si>
    <t>Sigilii și accesorii în asortiment</t>
  </si>
  <si>
    <t>35121500-3</t>
  </si>
  <si>
    <t>Produse igienico-sanitare</t>
  </si>
  <si>
    <t xml:space="preserve">39800000-0 </t>
  </si>
  <si>
    <t>Timbre și plicuri în asortiment (produse poștale)</t>
  </si>
  <si>
    <t>22400000-4</t>
  </si>
  <si>
    <t>Rechizite de birou</t>
  </si>
  <si>
    <t>30192000-1</t>
  </si>
  <si>
    <t>Kerosen</t>
  </si>
  <si>
    <t>09131100-7</t>
  </si>
  <si>
    <t>Materiale protocolare în asortiment</t>
  </si>
  <si>
    <t>22000000-0</t>
  </si>
  <si>
    <t>Componente electronice în asortiment</t>
  </si>
  <si>
    <t>31711100-4</t>
  </si>
  <si>
    <t>Materiale pentru sudură</t>
  </si>
  <si>
    <t>44315200-3</t>
  </si>
  <si>
    <t>24110000-8</t>
  </si>
  <si>
    <t>Vopsea și diluanți în asortiment</t>
  </si>
  <si>
    <t>44316510-6</t>
  </si>
  <si>
    <t>Acumulatori, pile galvanice şi baterii primare</t>
  </si>
  <si>
    <t xml:space="preserve">31400000-0 </t>
  </si>
  <si>
    <t>Materiale electrice</t>
  </si>
  <si>
    <t>31681410-0</t>
  </si>
  <si>
    <t>Scule în asortiment</t>
  </si>
  <si>
    <t xml:space="preserve">44500000-5 </t>
  </si>
  <si>
    <t>Materiale pentru necesitați gospodărești</t>
  </si>
  <si>
    <t>39220000-0</t>
  </si>
  <si>
    <t>Articole sanitare</t>
  </si>
  <si>
    <t xml:space="preserve"> 44411000-4</t>
  </si>
  <si>
    <t>Unelte și instrumente</t>
  </si>
  <si>
    <t xml:space="preserve"> 42650000-7 </t>
  </si>
  <si>
    <t>Electrocasnice</t>
  </si>
  <si>
    <t>39710000-2</t>
  </si>
  <si>
    <t>Materiale de construcție</t>
  </si>
  <si>
    <t xml:space="preserve"> 44100000-1</t>
  </si>
  <si>
    <t>Dispozitive de ridicat și chingi</t>
  </si>
  <si>
    <t xml:space="preserve"> 42410000-0 </t>
  </si>
  <si>
    <t>45223100-7</t>
  </si>
  <si>
    <t>Instrumente benzo electrice, piese de schimb si accesorii (Mașini unelte)</t>
  </si>
  <si>
    <t>16000000-5</t>
  </si>
  <si>
    <t>Mobilier</t>
  </si>
  <si>
    <t xml:space="preserve">9100000-3 </t>
  </si>
  <si>
    <t>31221000-1</t>
  </si>
  <si>
    <t>Cherestea și OSB în asortiment</t>
  </si>
  <si>
    <t>03410000-7</t>
  </si>
  <si>
    <t>Ciment</t>
  </si>
  <si>
    <t xml:space="preserve">44111200-3 </t>
  </si>
  <si>
    <t>Nisip și prundiș</t>
  </si>
  <si>
    <t>14210000-6</t>
  </si>
  <si>
    <t>90711200-6</t>
  </si>
  <si>
    <t>TOTAL BUNURI</t>
  </si>
  <si>
    <t>TOTAL PLAN DE ACHIZIȚII</t>
  </si>
  <si>
    <t>Alte cerinţe specifice, necesare şi relevante vor fi indicate suplimentar în anunțurile de participare și caietele de sarcini pentru licitaţiile organizate.</t>
  </si>
  <si>
    <t>44111511-6</t>
  </si>
  <si>
    <t>Materiale in asortiment conform necesităților PRA (relee, blocuri de alimentare etc.)</t>
  </si>
  <si>
    <t>Piloni din beton armat</t>
  </si>
  <si>
    <t xml:space="preserve">Izolatoare </t>
  </si>
  <si>
    <t>Servicii de traducere</t>
  </si>
  <si>
    <t>79530000-8</t>
  </si>
  <si>
    <t>Servicii de alimentare și cazare pentru participantii la Spartachiada ÎS Moldelectrica 2025</t>
  </si>
  <si>
    <t>Formulare ale autorizațiilor de lucru şi dispozitiilor, legimațiilor, registrelor în domeniul SSM, certificate, adeverințe ș.a.</t>
  </si>
  <si>
    <t xml:space="preserve">Îmbrăcăminte specială de lucru  </t>
  </si>
  <si>
    <t xml:space="preserve">Încălţăminte specială de lucru  </t>
  </si>
  <si>
    <t xml:space="preserve">18800000-7 </t>
  </si>
  <si>
    <t>Echipament periferic (imprimante, monitoare, echipament de rețea ș.a), componente și accesorii pentru tehnica de calcul</t>
  </si>
  <si>
    <t xml:space="preserve">Servicii de suport tehnic pentru software-ul MERJ și MERC  </t>
  </si>
  <si>
    <t>Gaze industriale (oxigen, bioxid de carbon ș.a.)</t>
  </si>
  <si>
    <t>Reparația complexă a Stațiilor Electrice</t>
  </si>
  <si>
    <t>Treceri izolate în asortiment</t>
  </si>
  <si>
    <t>Echipament de stingere a incendiilor (Stingătoare, furtunuri antiincendiare ș.a.)</t>
  </si>
  <si>
    <t xml:space="preserve"> 72000000-5 </t>
  </si>
  <si>
    <t>Silicagel în asortiment, aditiv antioxidant și sorbenți pentru ulei electroizolant</t>
  </si>
  <si>
    <t>Echipament pentru telecomunicații (Switch-uri Patchcord-uri optice ș.a.)</t>
  </si>
  <si>
    <t xml:space="preserve">Cablu de rețea </t>
  </si>
  <si>
    <t xml:space="preserve">Armătură de linie </t>
  </si>
  <si>
    <t>Structuri metalice în asortiment (Construcții metalice pentru LEA și noduri de fixare)</t>
  </si>
  <si>
    <t>Servicii de monitorizare GPS</t>
  </si>
  <si>
    <t>50730000-1</t>
  </si>
  <si>
    <t>Servicii de testare tehnică (inspecție tehnică) a autotransportului</t>
  </si>
  <si>
    <t>32420000-3</t>
  </si>
  <si>
    <t>38400000-9</t>
  </si>
  <si>
    <t>44530000-4</t>
  </si>
  <si>
    <t>Articole de fixare din metal</t>
  </si>
  <si>
    <t xml:space="preserve">18110000-3 </t>
  </si>
  <si>
    <t>18400000-3</t>
  </si>
  <si>
    <t xml:space="preserve">Înlocuirea pilonilor defectați </t>
  </si>
  <si>
    <t>Reparația  fundamentelor ancorelor de metal</t>
  </si>
  <si>
    <t>Reparația încăperilor de la BP</t>
  </si>
  <si>
    <t>Drenarea apelor pluviale</t>
  </si>
  <si>
    <t>71631200-2</t>
  </si>
  <si>
    <t xml:space="preserve">51240000-6 </t>
  </si>
  <si>
    <t>Standarde noi și actualizarea celor implementate</t>
  </si>
  <si>
    <t>Instrumente de măsurare, consumabile și piese de schimb</t>
  </si>
  <si>
    <t>Echipament de protecție individual și colectiv</t>
  </si>
  <si>
    <t>Materiale pentru acoperiș</t>
  </si>
  <si>
    <t>Cabluri și produse conexe</t>
  </si>
  <si>
    <t>Servicii Internet</t>
  </si>
  <si>
    <t>44112500-3</t>
  </si>
  <si>
    <t>Articole de feronerie</t>
  </si>
  <si>
    <t xml:space="preserve">Servicii de deservire tehnică a sistemului antiincendiar </t>
  </si>
  <si>
    <t>Î.S. „Moldelectrica”</t>
  </si>
  <si>
    <t>Construcții din beton armat (placi din b/a, grinzi etc.)</t>
  </si>
  <si>
    <t>Servicii de reparație a releelor</t>
  </si>
  <si>
    <t>Aparate de aer condiționat cu lucrări de montare</t>
  </si>
  <si>
    <t>42512000-8</t>
  </si>
  <si>
    <t>Panouri, semne de avertizare</t>
  </si>
  <si>
    <t>44423000-1</t>
  </si>
  <si>
    <t xml:space="preserve">Licenţe windows, office, CAD </t>
  </si>
  <si>
    <t>Servicii de acces și actualizare a produsului software „e-Administrare. Managementul documentelor. Controlul executării documentelor”</t>
  </si>
  <si>
    <t>Consumabile pentru vulcanizare</t>
  </si>
  <si>
    <t xml:space="preserve"> 34320000-6</t>
  </si>
  <si>
    <t>Servicii de transport auto</t>
  </si>
  <si>
    <t>Servicii de reparație a mecanismelor de ridicat a macaralelor, turlelor</t>
  </si>
  <si>
    <t xml:space="preserve">Servii de diagnosticare și verificare tehnica a completa a macaralelor, turlelor </t>
  </si>
  <si>
    <t>Telefoane mobile, digitale și interfoane</t>
  </si>
  <si>
    <t>Servicii de reparare și întreținere a aparatelor de măsurare</t>
  </si>
  <si>
    <t>50411000-9</t>
  </si>
  <si>
    <t>Dispozitive GPS și sonde litrometrice</t>
  </si>
  <si>
    <t>38112100-4</t>
  </si>
  <si>
    <t>50111000-6</t>
  </si>
  <si>
    <t>Prelucrarea anticoroziva a pilonilor și construcțiilor metalice</t>
  </si>
  <si>
    <t>Servicii de reparație și întreținere a pieselor speciale pentru vehicule</t>
  </si>
  <si>
    <t>50116000-1</t>
  </si>
  <si>
    <t>Instrumente optice (binocluri)</t>
  </si>
  <si>
    <t>Înlocuirea cablului 10 kV defect la SE Bălți Centru 110/10 kV</t>
  </si>
  <si>
    <t>38631000-7</t>
  </si>
  <si>
    <t>Președintele grupului de lucru pe achiziții</t>
  </si>
  <si>
    <t>Articole textile</t>
  </si>
  <si>
    <t xml:space="preserve">39510000-0 </t>
  </si>
  <si>
    <t>72260000-5</t>
  </si>
  <si>
    <t>90500000-2</t>
  </si>
  <si>
    <t>60180000-3</t>
  </si>
  <si>
    <t>45311000-0</t>
  </si>
  <si>
    <t>44318000-2</t>
  </si>
  <si>
    <t>Conductor și fir de gardă</t>
  </si>
  <si>
    <t>31300000-9</t>
  </si>
  <si>
    <t>31153000-3</t>
  </si>
  <si>
    <t>48600000-4</t>
  </si>
  <si>
    <t>31422000-0</t>
  </si>
  <si>
    <t>Servicii de șlefuire și chituire parchetului din lemn</t>
  </si>
  <si>
    <t>Uși și ferestre cu lucrări de montare</t>
  </si>
  <si>
    <t>Baterii de acumulatoare pentru stațiile electrice cu lucările aferente de livrare, demontare/montare, testare și punere în funcțiune</t>
  </si>
  <si>
    <t>Redresoare trifazate pentru încărcarea bateriilor de acumulatoare din stațiile electrice cu lucrările aferente de livrare, demontare/montare, testare și punere în funcțiune</t>
  </si>
  <si>
    <r>
      <t>448000000-8</t>
    </r>
    <r>
      <rPr>
        <sz val="10"/>
        <rFont val="Cervino Expanded"/>
        <family val="3"/>
      </rPr>
      <t> </t>
    </r>
  </si>
  <si>
    <t>Servicii de mentenanță a climatizoarelor</t>
  </si>
  <si>
    <t>77220000-8</t>
  </si>
  <si>
    <t>50532400-7</t>
  </si>
  <si>
    <t>Echipamente pentru retehnologizarea protecției de bază a LEA 110 kV Chișinău-Sculeni 1 și Chișinău-Sculeni 2 la SE Chișinău 330/110/35 kV cu lucrările aferente de proiectare, fabricare, furnizare, montare, ajustare și punere în funcțiune</t>
  </si>
  <si>
    <t>31210000-1</t>
  </si>
  <si>
    <t>trimestrul IV</t>
  </si>
  <si>
    <t>trimestrul I</t>
  </si>
  <si>
    <t>trimestrul III</t>
  </si>
  <si>
    <t>trimestrul II</t>
  </si>
  <si>
    <t>trimestrul I, III</t>
  </si>
  <si>
    <t>pe parcursul anului</t>
  </si>
  <si>
    <t xml:space="preserve">trimestrul III </t>
  </si>
  <si>
    <t>45259000-7</t>
  </si>
  <si>
    <t xml:space="preserve">https://moldelectrica.md/ro/finances/tenders </t>
  </si>
  <si>
    <t>Servicii de plasare a informațiilor în presă și alte mijloace media</t>
  </si>
  <si>
    <t>79340000-9</t>
  </si>
  <si>
    <t xml:space="preserve">E-mail: cancelar@moldelectrica.md  </t>
  </si>
  <si>
    <t>50100000-6</t>
  </si>
  <si>
    <t>Lucrari de inlocuire a mansonului terminal a cablului de racord 10kV la SE Balti Centru 110/10 kV</t>
  </si>
  <si>
    <t xml:space="preserve">Planul de achiziţii modificat pentru anul 2026 al Î.S. „Moldelectrica” </t>
  </si>
  <si>
    <t>50800000-3</t>
  </si>
  <si>
    <t>Diverse servicii de întreținere și reparare</t>
  </si>
  <si>
    <t>Surse de alimentare cu energie electrica</t>
  </si>
  <si>
    <t>31682540-7</t>
  </si>
  <si>
    <t xml:space="preserve">Aprob
Director General al ÎS „Moldelectrica”
____________________Carmanschi Sergiu
“_24_” _________februarie_________ 2026
</t>
  </si>
  <si>
    <t>Servicii de deservire tehnică și reparația curentă a autoîncărcătoarelor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</si>
</sst>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14">
    <font>
      <sz val="11"/>
      <color theme="1"/>
      <name val="Calibri"/>
      <charset val="134"/>
      <scheme val="minor"/>
    </font>
    <font>
      <sz val="11"/>
      <name val="Cervino Expanded"/>
      <family val="3"/>
    </font>
    <font>
      <sz val="12"/>
      <name val="Cervino Expanded"/>
      <family val="3"/>
    </font>
    <font>
      <b/>
      <sz val="12"/>
      <name val="Cervino Expanded"/>
      <family val="3"/>
    </font>
    <font>
      <b/>
      <u/>
      <sz val="12"/>
      <name val="Cervino Expanded"/>
      <family val="3"/>
    </font>
    <font>
      <b/>
      <sz val="10"/>
      <name val="Cervino Expanded"/>
      <family val="3"/>
    </font>
    <font>
      <b/>
      <u/>
      <sz val="10"/>
      <name val="Cervino Expanded"/>
      <family val="3"/>
    </font>
    <font>
      <i/>
      <sz val="10"/>
      <name val="Cervino Expanded"/>
      <family val="3"/>
    </font>
    <font>
      <b/>
      <sz val="11"/>
      <name val="Cervino Expanded"/>
      <family val="3"/>
    </font>
    <font>
      <u/>
      <sz val="10"/>
      <color indexed="12"/>
      <name val="Arial Cyr"/>
      <charset val="204"/>
    </font>
    <font>
      <sz val="11"/>
      <color rgb="FFFF0000"/>
      <name val="Cervino Expanded"/>
      <family val="3"/>
    </font>
    <font>
      <sz val="10"/>
      <name val="Cervino Expanded"/>
      <family val="3"/>
    </font>
    <font>
      <u/>
      <sz val="12"/>
      <color indexed="12"/>
      <name val="Arial Cyr"/>
      <charset val="204"/>
    </font>
    <font>
      <sz val="12"/>
      <color rgb="FFFF0000"/>
      <name val="Cervino Expanded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left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64" fontId="7" fillId="0" borderId="0" xfId="1" applyNumberFormat="1" applyFont="1" applyFill="1" applyBorder="1" applyAlignment="1" applyProtection="1">
      <alignment horizontal="left" vertical="center" wrapText="1"/>
    </xf>
    <xf numFmtId="164" fontId="7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164" fontId="8" fillId="0" borderId="0" xfId="0" applyNumberFormat="1" applyFont="1" applyFill="1" applyAlignment="1">
      <alignment horizontal="right" vertical="center"/>
    </xf>
    <xf numFmtId="164" fontId="1" fillId="0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horizontal="right" vertical="center"/>
    </xf>
    <xf numFmtId="164" fontId="2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164" fontId="6" fillId="2" borderId="0" xfId="1" applyNumberFormat="1" applyFont="1" applyFill="1" applyBorder="1" applyAlignment="1" applyProtection="1">
      <alignment horizontal="left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7" fillId="2" borderId="0" xfId="1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7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oldelectrica.md/ro/finances/tend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abSelected="1" view="pageBreakPreview" topLeftCell="A74" zoomScaleNormal="100" workbookViewId="0">
      <selection activeCell="B79" sqref="B79"/>
    </sheetView>
  </sheetViews>
  <sheetFormatPr defaultColWidth="9.140625" defaultRowHeight="14.25"/>
  <cols>
    <col min="1" max="1" width="6" style="3" customWidth="1"/>
    <col min="2" max="2" width="46.85546875" style="3" customWidth="1"/>
    <col min="3" max="3" width="14.7109375" style="4" customWidth="1"/>
    <col min="4" max="4" width="18.28515625" style="5" customWidth="1"/>
    <col min="5" max="5" width="16" style="3" customWidth="1"/>
    <col min="6" max="6" width="13.85546875" style="3" customWidth="1"/>
    <col min="7" max="16384" width="9.140625" style="3"/>
  </cols>
  <sheetData>
    <row r="1" spans="1:6" ht="15">
      <c r="A1" s="6"/>
      <c r="B1" s="7" t="s">
        <v>214</v>
      </c>
      <c r="C1" s="8"/>
      <c r="D1" s="50" t="s">
        <v>282</v>
      </c>
      <c r="E1" s="50"/>
      <c r="F1" s="50"/>
    </row>
    <row r="2" spans="1:6" ht="15">
      <c r="A2" s="6"/>
      <c r="B2" s="7" t="s">
        <v>0</v>
      </c>
      <c r="C2" s="8"/>
      <c r="D2" s="50"/>
      <c r="E2" s="50"/>
      <c r="F2" s="50"/>
    </row>
    <row r="3" spans="1:6" ht="15">
      <c r="A3" s="6"/>
      <c r="B3" s="7" t="s">
        <v>274</v>
      </c>
      <c r="C3" s="8"/>
      <c r="D3" s="50"/>
      <c r="E3" s="50"/>
      <c r="F3" s="50"/>
    </row>
    <row r="4" spans="1:6" ht="15">
      <c r="A4" s="6"/>
      <c r="B4" s="7" t="s">
        <v>1</v>
      </c>
      <c r="C4" s="8"/>
      <c r="D4" s="50"/>
      <c r="E4" s="50"/>
      <c r="F4" s="50"/>
    </row>
    <row r="5" spans="1:6" ht="15">
      <c r="A5" s="6"/>
      <c r="B5" s="7" t="s">
        <v>2</v>
      </c>
      <c r="C5" s="8"/>
      <c r="D5" s="50"/>
      <c r="E5" s="50"/>
      <c r="F5" s="50"/>
    </row>
    <row r="6" spans="1:6" ht="15">
      <c r="A6" s="6"/>
      <c r="B6" s="7" t="s">
        <v>3</v>
      </c>
      <c r="C6" s="8"/>
      <c r="D6" s="50"/>
      <c r="E6" s="50"/>
      <c r="F6" s="50"/>
    </row>
    <row r="7" spans="1:6" ht="15">
      <c r="A7" s="6"/>
      <c r="B7" s="34" t="s">
        <v>271</v>
      </c>
      <c r="C7" s="8"/>
      <c r="D7" s="50"/>
      <c r="E7" s="50"/>
      <c r="F7" s="50"/>
    </row>
    <row r="8" spans="1:6" ht="15">
      <c r="A8" s="6"/>
      <c r="B8" s="9"/>
      <c r="C8" s="8"/>
      <c r="D8" s="10"/>
      <c r="E8" s="8"/>
      <c r="F8" s="11"/>
    </row>
    <row r="9" spans="1:6" s="2" customFormat="1" ht="15">
      <c r="A9" s="35"/>
      <c r="B9" s="36" t="s">
        <v>4</v>
      </c>
      <c r="C9" s="37"/>
      <c r="D9" s="38"/>
      <c r="E9" s="37"/>
      <c r="F9" s="39"/>
    </row>
    <row r="10" spans="1:6" s="2" customFormat="1" ht="20.25" customHeight="1">
      <c r="A10" s="35" t="s">
        <v>5</v>
      </c>
      <c r="B10" s="46" t="s">
        <v>6</v>
      </c>
      <c r="C10" s="46"/>
      <c r="D10" s="46"/>
      <c r="E10" s="46"/>
      <c r="F10" s="46"/>
    </row>
    <row r="11" spans="1:6" s="2" customFormat="1" ht="15" customHeight="1">
      <c r="A11" s="35" t="s">
        <v>7</v>
      </c>
      <c r="B11" s="46" t="s">
        <v>8</v>
      </c>
      <c r="C11" s="46"/>
      <c r="D11" s="46"/>
      <c r="E11" s="46"/>
      <c r="F11" s="46"/>
    </row>
    <row r="12" spans="1:6" s="2" customFormat="1" ht="22.5" customHeight="1">
      <c r="A12" s="35" t="s">
        <v>9</v>
      </c>
      <c r="B12" s="48" t="s">
        <v>10</v>
      </c>
      <c r="C12" s="48"/>
      <c r="D12" s="48"/>
      <c r="E12" s="48"/>
      <c r="F12" s="39"/>
    </row>
    <row r="13" spans="1:6" s="2" customFormat="1" ht="15" customHeight="1">
      <c r="A13" s="35" t="s">
        <v>11</v>
      </c>
      <c r="B13" s="46" t="s">
        <v>166</v>
      </c>
      <c r="C13" s="46"/>
      <c r="D13" s="46"/>
      <c r="E13" s="46"/>
      <c r="F13" s="46"/>
    </row>
    <row r="14" spans="1:6" ht="15">
      <c r="A14" s="6"/>
      <c r="B14" s="12"/>
      <c r="C14" s="13"/>
      <c r="D14" s="13"/>
      <c r="E14" s="13"/>
      <c r="F14" s="11"/>
    </row>
    <row r="15" spans="1:6" ht="15">
      <c r="A15" s="49" t="s">
        <v>277</v>
      </c>
      <c r="B15" s="49"/>
      <c r="C15" s="49"/>
      <c r="D15" s="49"/>
      <c r="E15" s="49"/>
      <c r="F15" s="49"/>
    </row>
    <row r="16" spans="1:6" ht="15">
      <c r="A16" s="14"/>
      <c r="B16" s="15"/>
      <c r="C16" s="8"/>
      <c r="D16" s="10"/>
      <c r="E16" s="16"/>
      <c r="F16" s="11"/>
    </row>
    <row r="17" spans="1:6" ht="60">
      <c r="A17" s="41" t="s">
        <v>12</v>
      </c>
      <c r="B17" s="32" t="s">
        <v>13</v>
      </c>
      <c r="C17" s="32" t="s">
        <v>14</v>
      </c>
      <c r="D17" s="32" t="s">
        <v>15</v>
      </c>
      <c r="E17" s="32" t="s">
        <v>16</v>
      </c>
      <c r="F17" s="33" t="s">
        <v>17</v>
      </c>
    </row>
    <row r="18" spans="1:6" ht="15">
      <c r="A18" s="44" t="s">
        <v>18</v>
      </c>
      <c r="B18" s="44"/>
      <c r="C18" s="44"/>
      <c r="D18" s="44"/>
      <c r="E18" s="44"/>
      <c r="F18" s="44"/>
    </row>
    <row r="19" spans="1:6" ht="30">
      <c r="A19" s="42">
        <v>1</v>
      </c>
      <c r="B19" s="22" t="s">
        <v>234</v>
      </c>
      <c r="C19" s="24" t="s">
        <v>23</v>
      </c>
      <c r="D19" s="25" t="s">
        <v>19</v>
      </c>
      <c r="E19" s="24">
        <v>565</v>
      </c>
      <c r="F19" s="25" t="s">
        <v>264</v>
      </c>
    </row>
    <row r="20" spans="1:6" ht="30">
      <c r="A20" s="42">
        <v>2</v>
      </c>
      <c r="B20" s="22" t="s">
        <v>238</v>
      </c>
      <c r="C20" s="25" t="s">
        <v>246</v>
      </c>
      <c r="D20" s="25" t="s">
        <v>19</v>
      </c>
      <c r="E20" s="24">
        <v>70</v>
      </c>
      <c r="F20" s="25" t="s">
        <v>266</v>
      </c>
    </row>
    <row r="21" spans="1:6" ht="30">
      <c r="A21" s="42">
        <v>3</v>
      </c>
      <c r="B21" s="22" t="s">
        <v>199</v>
      </c>
      <c r="C21" s="24" t="s">
        <v>20</v>
      </c>
      <c r="D21" s="25" t="s">
        <v>19</v>
      </c>
      <c r="E21" s="24">
        <v>1300</v>
      </c>
      <c r="F21" s="25" t="s">
        <v>264</v>
      </c>
    </row>
    <row r="22" spans="1:6" ht="30">
      <c r="A22" s="42">
        <v>4</v>
      </c>
      <c r="B22" s="29" t="s">
        <v>200</v>
      </c>
      <c r="C22" s="24" t="s">
        <v>22</v>
      </c>
      <c r="D22" s="25" t="s">
        <v>19</v>
      </c>
      <c r="E22" s="24">
        <v>494</v>
      </c>
      <c r="F22" s="25" t="s">
        <v>264</v>
      </c>
    </row>
    <row r="23" spans="1:6" ht="30">
      <c r="A23" s="42">
        <v>5</v>
      </c>
      <c r="B23" s="22" t="s">
        <v>201</v>
      </c>
      <c r="C23" s="24" t="s">
        <v>27</v>
      </c>
      <c r="D23" s="25" t="s">
        <v>19</v>
      </c>
      <c r="E23" s="24">
        <v>440</v>
      </c>
      <c r="F23" s="25" t="s">
        <v>265</v>
      </c>
    </row>
    <row r="24" spans="1:6" ht="30">
      <c r="A24" s="42">
        <v>6</v>
      </c>
      <c r="B24" s="22" t="s">
        <v>202</v>
      </c>
      <c r="C24" s="24" t="s">
        <v>26</v>
      </c>
      <c r="D24" s="25" t="s">
        <v>19</v>
      </c>
      <c r="E24" s="24">
        <v>60</v>
      </c>
      <c r="F24" s="25" t="s">
        <v>263</v>
      </c>
    </row>
    <row r="25" spans="1:6" ht="30">
      <c r="A25" s="42">
        <v>7</v>
      </c>
      <c r="B25" s="22" t="s">
        <v>24</v>
      </c>
      <c r="C25" s="24" t="s">
        <v>270</v>
      </c>
      <c r="D25" s="25" t="s">
        <v>19</v>
      </c>
      <c r="E25" s="40">
        <v>1161</v>
      </c>
      <c r="F25" s="25" t="s">
        <v>264</v>
      </c>
    </row>
    <row r="26" spans="1:6" ht="32.25" customHeight="1">
      <c r="A26" s="42">
        <v>8</v>
      </c>
      <c r="B26" s="22" t="s">
        <v>181</v>
      </c>
      <c r="C26" s="24" t="s">
        <v>25</v>
      </c>
      <c r="D26" s="25" t="s">
        <v>21</v>
      </c>
      <c r="E26" s="24">
        <v>8380</v>
      </c>
      <c r="F26" s="25" t="s">
        <v>264</v>
      </c>
    </row>
    <row r="27" spans="1:6" ht="43.5" customHeight="1">
      <c r="A27" s="42">
        <v>9</v>
      </c>
      <c r="B27" s="22" t="s">
        <v>276</v>
      </c>
      <c r="C27" s="24" t="s">
        <v>25</v>
      </c>
      <c r="D27" s="25" t="s">
        <v>19</v>
      </c>
      <c r="E27" s="23">
        <v>27</v>
      </c>
      <c r="F27" s="25" t="s">
        <v>264</v>
      </c>
    </row>
    <row r="28" spans="1:6" ht="15">
      <c r="A28" s="43"/>
      <c r="B28" s="44" t="s">
        <v>28</v>
      </c>
      <c r="C28" s="44"/>
      <c r="D28" s="44"/>
      <c r="E28" s="30">
        <f>SUM(E19:E27)</f>
        <v>12497</v>
      </c>
      <c r="F28" s="31"/>
    </row>
    <row r="29" spans="1:6" ht="15">
      <c r="A29" s="45" t="s">
        <v>29</v>
      </c>
      <c r="B29" s="45"/>
      <c r="C29" s="45"/>
      <c r="D29" s="45"/>
      <c r="E29" s="45"/>
      <c r="F29" s="45"/>
    </row>
    <row r="30" spans="1:6" ht="30">
      <c r="A30" s="42">
        <v>1</v>
      </c>
      <c r="B30" s="22" t="s">
        <v>67</v>
      </c>
      <c r="C30" s="25" t="s">
        <v>68</v>
      </c>
      <c r="D30" s="25" t="s">
        <v>19</v>
      </c>
      <c r="E30" s="24">
        <v>30</v>
      </c>
      <c r="F30" s="25" t="s">
        <v>264</v>
      </c>
    </row>
    <row r="31" spans="1:6" s="2" customFormat="1" ht="30">
      <c r="A31" s="42">
        <v>2</v>
      </c>
      <c r="B31" s="22" t="s">
        <v>30</v>
      </c>
      <c r="C31" s="24" t="s">
        <v>31</v>
      </c>
      <c r="D31" s="25" t="s">
        <v>19</v>
      </c>
      <c r="E31" s="24">
        <v>92</v>
      </c>
      <c r="F31" s="25" t="s">
        <v>264</v>
      </c>
    </row>
    <row r="32" spans="1:6" s="2" customFormat="1" ht="30">
      <c r="A32" s="42">
        <v>3</v>
      </c>
      <c r="B32" s="22" t="s">
        <v>32</v>
      </c>
      <c r="C32" s="24" t="s">
        <v>31</v>
      </c>
      <c r="D32" s="25" t="s">
        <v>19</v>
      </c>
      <c r="E32" s="24">
        <v>276.89999999999998</v>
      </c>
      <c r="F32" s="25" t="s">
        <v>264</v>
      </c>
    </row>
    <row r="33" spans="1:6" ht="45">
      <c r="A33" s="42">
        <v>4</v>
      </c>
      <c r="B33" s="22" t="s">
        <v>33</v>
      </c>
      <c r="C33" s="24" t="s">
        <v>34</v>
      </c>
      <c r="D33" s="25" t="s">
        <v>19</v>
      </c>
      <c r="E33" s="24">
        <v>10</v>
      </c>
      <c r="F33" s="25" t="s">
        <v>263</v>
      </c>
    </row>
    <row r="34" spans="1:6" ht="30">
      <c r="A34" s="42">
        <v>5</v>
      </c>
      <c r="B34" s="22" t="s">
        <v>253</v>
      </c>
      <c r="C34" s="25" t="s">
        <v>259</v>
      </c>
      <c r="D34" s="25" t="s">
        <v>19</v>
      </c>
      <c r="E34" s="24">
        <v>11.55</v>
      </c>
      <c r="F34" s="25" t="s">
        <v>266</v>
      </c>
    </row>
    <row r="35" spans="1:6" ht="30">
      <c r="A35" s="42">
        <v>6</v>
      </c>
      <c r="B35" s="22" t="s">
        <v>258</v>
      </c>
      <c r="C35" s="24" t="s">
        <v>191</v>
      </c>
      <c r="D35" s="25" t="s">
        <v>19</v>
      </c>
      <c r="E35" s="24">
        <v>250</v>
      </c>
      <c r="F35" s="25" t="s">
        <v>264</v>
      </c>
    </row>
    <row r="36" spans="1:6" ht="30">
      <c r="A36" s="42">
        <v>7</v>
      </c>
      <c r="B36" s="22" t="s">
        <v>35</v>
      </c>
      <c r="C36" s="24" t="s">
        <v>36</v>
      </c>
      <c r="D36" s="25" t="s">
        <v>19</v>
      </c>
      <c r="E36" s="24">
        <v>25</v>
      </c>
      <c r="F36" s="25" t="s">
        <v>265</v>
      </c>
    </row>
    <row r="37" spans="1:6" s="2" customFormat="1" ht="30">
      <c r="A37" s="42">
        <v>8</v>
      </c>
      <c r="B37" s="22" t="s">
        <v>37</v>
      </c>
      <c r="C37" s="24" t="s">
        <v>38</v>
      </c>
      <c r="D37" s="25" t="s">
        <v>19</v>
      </c>
      <c r="E37" s="24">
        <v>42</v>
      </c>
      <c r="F37" s="25" t="s">
        <v>265</v>
      </c>
    </row>
    <row r="38" spans="1:6" ht="30">
      <c r="A38" s="42">
        <v>9</v>
      </c>
      <c r="B38" s="22" t="s">
        <v>39</v>
      </c>
      <c r="C38" s="24" t="s">
        <v>40</v>
      </c>
      <c r="D38" s="25" t="s">
        <v>19</v>
      </c>
      <c r="E38" s="24">
        <v>353.7</v>
      </c>
      <c r="F38" s="25" t="s">
        <v>268</v>
      </c>
    </row>
    <row r="39" spans="1:6" ht="30">
      <c r="A39" s="42">
        <v>10</v>
      </c>
      <c r="B39" s="22" t="s">
        <v>41</v>
      </c>
      <c r="C39" s="24" t="s">
        <v>42</v>
      </c>
      <c r="D39" s="25" t="s">
        <v>19</v>
      </c>
      <c r="E39" s="24">
        <v>500</v>
      </c>
      <c r="F39" s="25" t="s">
        <v>264</v>
      </c>
    </row>
    <row r="40" spans="1:6" ht="30">
      <c r="A40" s="42">
        <v>11</v>
      </c>
      <c r="B40" s="22" t="s">
        <v>43</v>
      </c>
      <c r="C40" s="24" t="s">
        <v>44</v>
      </c>
      <c r="D40" s="25" t="s">
        <v>19</v>
      </c>
      <c r="E40" s="24">
        <v>60.6</v>
      </c>
      <c r="F40" s="25" t="s">
        <v>264</v>
      </c>
    </row>
    <row r="41" spans="1:6" ht="30">
      <c r="A41" s="42">
        <v>12</v>
      </c>
      <c r="B41" s="22" t="s">
        <v>45</v>
      </c>
      <c r="C41" s="25" t="s">
        <v>233</v>
      </c>
      <c r="D41" s="25" t="s">
        <v>19</v>
      </c>
      <c r="E41" s="24">
        <v>700</v>
      </c>
      <c r="F41" s="25" t="s">
        <v>264</v>
      </c>
    </row>
    <row r="42" spans="1:6" ht="30">
      <c r="A42" s="42">
        <v>13</v>
      </c>
      <c r="B42" s="22" t="s">
        <v>192</v>
      </c>
      <c r="C42" s="25" t="s">
        <v>203</v>
      </c>
      <c r="D42" s="25" t="s">
        <v>19</v>
      </c>
      <c r="E42" s="24">
        <v>75.56</v>
      </c>
      <c r="F42" s="25" t="s">
        <v>264</v>
      </c>
    </row>
    <row r="43" spans="1:6" ht="30">
      <c r="A43" s="42">
        <v>14</v>
      </c>
      <c r="B43" s="22" t="s">
        <v>227</v>
      </c>
      <c r="C43" s="24" t="s">
        <v>50</v>
      </c>
      <c r="D43" s="25" t="s">
        <v>19</v>
      </c>
      <c r="E43" s="24">
        <v>275</v>
      </c>
      <c r="F43" s="25" t="s">
        <v>264</v>
      </c>
    </row>
    <row r="44" spans="1:6" ht="30">
      <c r="A44" s="42">
        <v>15</v>
      </c>
      <c r="B44" s="22" t="s">
        <v>235</v>
      </c>
      <c r="C44" s="24" t="s">
        <v>236</v>
      </c>
      <c r="D44" s="25" t="s">
        <v>19</v>
      </c>
      <c r="E44" s="24">
        <v>59</v>
      </c>
      <c r="F44" s="25" t="s">
        <v>264</v>
      </c>
    </row>
    <row r="45" spans="1:6" ht="30">
      <c r="A45" s="42">
        <v>16</v>
      </c>
      <c r="B45" s="22" t="s">
        <v>226</v>
      </c>
      <c r="C45" s="24" t="s">
        <v>51</v>
      </c>
      <c r="D45" s="25" t="s">
        <v>19</v>
      </c>
      <c r="E45" s="24">
        <v>202.44</v>
      </c>
      <c r="F45" s="25" t="s">
        <v>264</v>
      </c>
    </row>
    <row r="46" spans="1:6" ht="30">
      <c r="A46" s="42">
        <v>17</v>
      </c>
      <c r="B46" s="22" t="s">
        <v>46</v>
      </c>
      <c r="C46" s="25" t="s">
        <v>47</v>
      </c>
      <c r="D46" s="25" t="s">
        <v>19</v>
      </c>
      <c r="E46" s="24">
        <v>60</v>
      </c>
      <c r="F46" s="25" t="s">
        <v>266</v>
      </c>
    </row>
    <row r="47" spans="1:6" ht="29.25" customHeight="1">
      <c r="A47" s="42">
        <v>18</v>
      </c>
      <c r="B47" s="22" t="s">
        <v>52</v>
      </c>
      <c r="C47" s="25" t="s">
        <v>244</v>
      </c>
      <c r="D47" s="25" t="s">
        <v>21</v>
      </c>
      <c r="E47" s="40">
        <v>1068.72</v>
      </c>
      <c r="F47" s="25" t="s">
        <v>265</v>
      </c>
    </row>
    <row r="48" spans="1:6" ht="30">
      <c r="A48" s="42">
        <v>19</v>
      </c>
      <c r="B48" s="22" t="s">
        <v>53</v>
      </c>
      <c r="C48" s="24" t="s">
        <v>54</v>
      </c>
      <c r="D48" s="25" t="s">
        <v>19</v>
      </c>
      <c r="E48" s="24">
        <v>586.6</v>
      </c>
      <c r="F48" s="25" t="s">
        <v>264</v>
      </c>
    </row>
    <row r="49" spans="1:6" ht="29.25" customHeight="1">
      <c r="A49" s="42">
        <v>20</v>
      </c>
      <c r="B49" s="22" t="s">
        <v>55</v>
      </c>
      <c r="C49" s="24" t="s">
        <v>56</v>
      </c>
      <c r="D49" s="25" t="s">
        <v>21</v>
      </c>
      <c r="E49" s="24">
        <v>7450</v>
      </c>
      <c r="F49" s="25" t="s">
        <v>266</v>
      </c>
    </row>
    <row r="50" spans="1:6" ht="30">
      <c r="A50" s="42">
        <v>21</v>
      </c>
      <c r="B50" s="22" t="s">
        <v>225</v>
      </c>
      <c r="C50" s="25" t="s">
        <v>245</v>
      </c>
      <c r="D50" s="25" t="s">
        <v>19</v>
      </c>
      <c r="E50" s="23">
        <v>199.9</v>
      </c>
      <c r="F50" s="25" t="s">
        <v>268</v>
      </c>
    </row>
    <row r="51" spans="1:6" s="2" customFormat="1" ht="30" customHeight="1">
      <c r="A51" s="42">
        <v>22</v>
      </c>
      <c r="B51" s="22" t="s">
        <v>57</v>
      </c>
      <c r="C51" s="24" t="s">
        <v>58</v>
      </c>
      <c r="D51" s="25" t="s">
        <v>21</v>
      </c>
      <c r="E51" s="24">
        <v>1087.4000000000001</v>
      </c>
      <c r="F51" s="25" t="s">
        <v>266</v>
      </c>
    </row>
    <row r="52" spans="1:6" ht="30">
      <c r="A52" s="42">
        <v>23</v>
      </c>
      <c r="B52" s="22" t="s">
        <v>59</v>
      </c>
      <c r="C52" s="24" t="s">
        <v>60</v>
      </c>
      <c r="D52" s="25" t="s">
        <v>19</v>
      </c>
      <c r="E52" s="24">
        <v>32.200000000000003</v>
      </c>
      <c r="F52" s="25" t="s">
        <v>264</v>
      </c>
    </row>
    <row r="53" spans="1:6" ht="30">
      <c r="A53" s="42">
        <v>24</v>
      </c>
      <c r="B53" s="22" t="s">
        <v>171</v>
      </c>
      <c r="C53" s="25" t="s">
        <v>172</v>
      </c>
      <c r="D53" s="25" t="s">
        <v>19</v>
      </c>
      <c r="E53" s="24">
        <v>50</v>
      </c>
      <c r="F53" s="25" t="s">
        <v>264</v>
      </c>
    </row>
    <row r="54" spans="1:6" ht="30">
      <c r="A54" s="42">
        <v>25</v>
      </c>
      <c r="B54" s="22" t="s">
        <v>61</v>
      </c>
      <c r="C54" s="24" t="s">
        <v>62</v>
      </c>
      <c r="D54" s="25" t="s">
        <v>19</v>
      </c>
      <c r="E54" s="24">
        <v>42</v>
      </c>
      <c r="F54" s="25" t="s">
        <v>264</v>
      </c>
    </row>
    <row r="55" spans="1:6" ht="30">
      <c r="A55" s="42">
        <v>26</v>
      </c>
      <c r="B55" s="22" t="s">
        <v>63</v>
      </c>
      <c r="C55" s="24" t="s">
        <v>64</v>
      </c>
      <c r="D55" s="25" t="s">
        <v>19</v>
      </c>
      <c r="E55" s="24">
        <v>3.8</v>
      </c>
      <c r="F55" s="25" t="s">
        <v>268</v>
      </c>
    </row>
    <row r="56" spans="1:6" ht="45">
      <c r="A56" s="42">
        <v>27</v>
      </c>
      <c r="B56" s="22" t="s">
        <v>65</v>
      </c>
      <c r="C56" s="25" t="s">
        <v>66</v>
      </c>
      <c r="D56" s="25" t="s">
        <v>19</v>
      </c>
      <c r="E56" s="24">
        <v>150</v>
      </c>
      <c r="F56" s="25" t="s">
        <v>268</v>
      </c>
    </row>
    <row r="57" spans="1:6" ht="30">
      <c r="A57" s="42">
        <v>28</v>
      </c>
      <c r="B57" s="22" t="s">
        <v>190</v>
      </c>
      <c r="C57" s="25" t="s">
        <v>204</v>
      </c>
      <c r="D57" s="25" t="s">
        <v>19</v>
      </c>
      <c r="E57" s="24">
        <v>253.6</v>
      </c>
      <c r="F57" s="25" t="s">
        <v>264</v>
      </c>
    </row>
    <row r="58" spans="1:6" ht="33" customHeight="1">
      <c r="A58" s="42">
        <v>29</v>
      </c>
      <c r="B58" s="22" t="s">
        <v>173</v>
      </c>
      <c r="C58" s="25" t="s">
        <v>69</v>
      </c>
      <c r="D58" s="25" t="s">
        <v>19</v>
      </c>
      <c r="E58" s="24">
        <v>180</v>
      </c>
      <c r="F58" s="25" t="s">
        <v>266</v>
      </c>
    </row>
    <row r="59" spans="1:6" ht="30">
      <c r="A59" s="42">
        <v>30</v>
      </c>
      <c r="B59" s="22" t="s">
        <v>48</v>
      </c>
      <c r="C59" s="24" t="s">
        <v>49</v>
      </c>
      <c r="D59" s="25" t="s">
        <v>19</v>
      </c>
      <c r="E59" s="40">
        <v>10.98</v>
      </c>
      <c r="F59" s="25" t="s">
        <v>268</v>
      </c>
    </row>
    <row r="60" spans="1:6" ht="48.75" customHeight="1">
      <c r="A60" s="42">
        <v>31</v>
      </c>
      <c r="B60" s="22" t="s">
        <v>222</v>
      </c>
      <c r="C60" s="25" t="s">
        <v>243</v>
      </c>
      <c r="D60" s="25" t="s">
        <v>19</v>
      </c>
      <c r="E60" s="23">
        <v>88.5</v>
      </c>
      <c r="F60" s="25" t="s">
        <v>264</v>
      </c>
    </row>
    <row r="61" spans="1:6" s="2" customFormat="1" ht="30">
      <c r="A61" s="42">
        <v>32</v>
      </c>
      <c r="B61" s="22" t="s">
        <v>229</v>
      </c>
      <c r="C61" s="24" t="s">
        <v>230</v>
      </c>
      <c r="D61" s="25" t="s">
        <v>19</v>
      </c>
      <c r="E61" s="24">
        <v>1.5</v>
      </c>
      <c r="F61" s="25" t="s">
        <v>268</v>
      </c>
    </row>
    <row r="62" spans="1:6" ht="30">
      <c r="A62" s="42">
        <v>33</v>
      </c>
      <c r="B62" s="22" t="s">
        <v>213</v>
      </c>
      <c r="C62" s="25" t="s">
        <v>70</v>
      </c>
      <c r="D62" s="25" t="s">
        <v>19</v>
      </c>
      <c r="E62" s="24">
        <v>84.4</v>
      </c>
      <c r="F62" s="25" t="s">
        <v>265</v>
      </c>
    </row>
    <row r="63" spans="1:6" s="2" customFormat="1" ht="30">
      <c r="A63" s="42">
        <v>34</v>
      </c>
      <c r="B63" s="22" t="s">
        <v>179</v>
      </c>
      <c r="C63" s="25" t="s">
        <v>71</v>
      </c>
      <c r="D63" s="25" t="s">
        <v>19</v>
      </c>
      <c r="E63" s="24">
        <v>73.2</v>
      </c>
      <c r="F63" s="25" t="s">
        <v>266</v>
      </c>
    </row>
    <row r="64" spans="1:6" s="2" customFormat="1" ht="30">
      <c r="A64" s="42">
        <v>35</v>
      </c>
      <c r="B64" s="22" t="s">
        <v>210</v>
      </c>
      <c r="C64" s="25" t="s">
        <v>184</v>
      </c>
      <c r="D64" s="25" t="s">
        <v>19</v>
      </c>
      <c r="E64" s="23">
        <v>110</v>
      </c>
      <c r="F64" s="25" t="s">
        <v>264</v>
      </c>
    </row>
    <row r="65" spans="1:6" s="2" customFormat="1" ht="30">
      <c r="A65" s="42">
        <v>36</v>
      </c>
      <c r="B65" s="22" t="s">
        <v>283</v>
      </c>
      <c r="C65" s="25" t="s">
        <v>275</v>
      </c>
      <c r="D65" s="25" t="s">
        <v>19</v>
      </c>
      <c r="E65" s="24">
        <v>40</v>
      </c>
      <c r="F65" s="25" t="s">
        <v>264</v>
      </c>
    </row>
    <row r="66" spans="1:6" s="2" customFormat="1" ht="30">
      <c r="A66" s="42">
        <v>37</v>
      </c>
      <c r="B66" s="22" t="s">
        <v>216</v>
      </c>
      <c r="C66" s="25" t="s">
        <v>260</v>
      </c>
      <c r="D66" s="25" t="s">
        <v>19</v>
      </c>
      <c r="E66" s="23">
        <v>320</v>
      </c>
      <c r="F66" s="25" t="s">
        <v>264</v>
      </c>
    </row>
    <row r="67" spans="1:6" s="2" customFormat="1" ht="30">
      <c r="A67" s="42">
        <v>38</v>
      </c>
      <c r="B67" s="22" t="s">
        <v>272</v>
      </c>
      <c r="C67" s="25" t="s">
        <v>273</v>
      </c>
      <c r="D67" s="25" t="s">
        <v>19</v>
      </c>
      <c r="E67" s="23">
        <v>20</v>
      </c>
      <c r="F67" s="25" t="s">
        <v>264</v>
      </c>
    </row>
    <row r="68" spans="1:6" s="2" customFormat="1" ht="30">
      <c r="A68" s="42">
        <v>39</v>
      </c>
      <c r="B68" s="22" t="s">
        <v>279</v>
      </c>
      <c r="C68" s="25" t="s">
        <v>278</v>
      </c>
      <c r="D68" s="25" t="s">
        <v>19</v>
      </c>
      <c r="E68" s="23">
        <v>15</v>
      </c>
      <c r="F68" s="25" t="s">
        <v>264</v>
      </c>
    </row>
    <row r="69" spans="1:6" ht="15">
      <c r="A69" s="45" t="s">
        <v>72</v>
      </c>
      <c r="B69" s="45"/>
      <c r="C69" s="45"/>
      <c r="D69" s="45"/>
      <c r="E69" s="30">
        <f>SUM(E30:E68)</f>
        <v>14891.55</v>
      </c>
      <c r="F69" s="31"/>
    </row>
    <row r="70" spans="1:6" s="1" customFormat="1" ht="15">
      <c r="A70" s="44" t="s">
        <v>73</v>
      </c>
      <c r="B70" s="44"/>
      <c r="C70" s="44"/>
      <c r="D70" s="44"/>
      <c r="E70" s="47"/>
      <c r="F70" s="31"/>
    </row>
    <row r="71" spans="1:6" s="1" customFormat="1" ht="30">
      <c r="A71" s="42">
        <v>1</v>
      </c>
      <c r="B71" s="22" t="s">
        <v>74</v>
      </c>
      <c r="C71" s="24" t="s">
        <v>75</v>
      </c>
      <c r="D71" s="25" t="s">
        <v>21</v>
      </c>
      <c r="E71" s="24">
        <v>2075.36</v>
      </c>
      <c r="F71" s="25" t="s">
        <v>264</v>
      </c>
    </row>
    <row r="72" spans="1:6" s="1" customFormat="1" ht="36" customHeight="1">
      <c r="A72" s="42">
        <v>2</v>
      </c>
      <c r="B72" s="22" t="s">
        <v>169</v>
      </c>
      <c r="C72" s="24" t="s">
        <v>76</v>
      </c>
      <c r="D72" s="25" t="s">
        <v>21</v>
      </c>
      <c r="E72" s="24">
        <v>4506</v>
      </c>
      <c r="F72" s="25" t="s">
        <v>264</v>
      </c>
    </row>
    <row r="73" spans="1:6" s="1" customFormat="1" ht="30">
      <c r="A73" s="42">
        <v>3</v>
      </c>
      <c r="B73" s="22" t="s">
        <v>209</v>
      </c>
      <c r="C73" s="24" t="s">
        <v>249</v>
      </c>
      <c r="D73" s="25" t="s">
        <v>19</v>
      </c>
      <c r="E73" s="24">
        <v>504.71</v>
      </c>
      <c r="F73" s="25" t="s">
        <v>266</v>
      </c>
    </row>
    <row r="74" spans="1:6" s="1" customFormat="1" ht="30">
      <c r="A74" s="42">
        <v>4</v>
      </c>
      <c r="B74" s="22" t="s">
        <v>168</v>
      </c>
      <c r="C74" s="24" t="s">
        <v>156</v>
      </c>
      <c r="D74" s="25" t="s">
        <v>21</v>
      </c>
      <c r="E74" s="40">
        <v>1099.75</v>
      </c>
      <c r="F74" s="25" t="s">
        <v>264</v>
      </c>
    </row>
    <row r="75" spans="1:6" s="1" customFormat="1" ht="30">
      <c r="A75" s="42">
        <v>5</v>
      </c>
      <c r="B75" s="22" t="s">
        <v>135</v>
      </c>
      <c r="C75" s="24" t="s">
        <v>136</v>
      </c>
      <c r="D75" s="25" t="s">
        <v>19</v>
      </c>
      <c r="E75" s="24">
        <v>722.03</v>
      </c>
      <c r="F75" s="25" t="s">
        <v>266</v>
      </c>
    </row>
    <row r="76" spans="1:6" s="1" customFormat="1" ht="30">
      <c r="A76" s="42">
        <v>6</v>
      </c>
      <c r="B76" s="22" t="s">
        <v>137</v>
      </c>
      <c r="C76" s="24" t="s">
        <v>138</v>
      </c>
      <c r="D76" s="25" t="s">
        <v>19</v>
      </c>
      <c r="E76" s="24">
        <v>132.55000000000001</v>
      </c>
      <c r="F76" s="25" t="s">
        <v>266</v>
      </c>
    </row>
    <row r="77" spans="1:6" s="1" customFormat="1" ht="45">
      <c r="A77" s="42">
        <v>7</v>
      </c>
      <c r="B77" s="22" t="s">
        <v>178</v>
      </c>
      <c r="C77" s="25" t="s">
        <v>77</v>
      </c>
      <c r="D77" s="25" t="s">
        <v>19</v>
      </c>
      <c r="E77" s="24">
        <v>791.47</v>
      </c>
      <c r="F77" s="25" t="s">
        <v>265</v>
      </c>
    </row>
    <row r="78" spans="1:6" s="1" customFormat="1" ht="30">
      <c r="A78" s="42">
        <v>8</v>
      </c>
      <c r="B78" s="22" t="s">
        <v>183</v>
      </c>
      <c r="C78" s="24" t="s">
        <v>78</v>
      </c>
      <c r="D78" s="25" t="s">
        <v>19</v>
      </c>
      <c r="E78" s="24">
        <v>19.54</v>
      </c>
      <c r="F78" s="25" t="s">
        <v>264</v>
      </c>
    </row>
    <row r="79" spans="1:6" s="1" customFormat="1" ht="30">
      <c r="A79" s="42">
        <v>9</v>
      </c>
      <c r="B79" s="22" t="s">
        <v>149</v>
      </c>
      <c r="C79" s="24" t="s">
        <v>150</v>
      </c>
      <c r="D79" s="25" t="s">
        <v>19</v>
      </c>
      <c r="E79" s="24">
        <v>22.58</v>
      </c>
      <c r="F79" s="25" t="s">
        <v>265</v>
      </c>
    </row>
    <row r="80" spans="1:6" s="1" customFormat="1" ht="47.25" customHeight="1">
      <c r="A80" s="42">
        <v>10</v>
      </c>
      <c r="B80" s="22" t="s">
        <v>79</v>
      </c>
      <c r="C80" s="25" t="s">
        <v>80</v>
      </c>
      <c r="D80" s="25" t="s">
        <v>19</v>
      </c>
      <c r="E80" s="24">
        <v>52.17</v>
      </c>
      <c r="F80" s="25" t="s">
        <v>265</v>
      </c>
    </row>
    <row r="81" spans="1:6" s="1" customFormat="1" ht="30">
      <c r="A81" s="42">
        <v>11</v>
      </c>
      <c r="B81" s="22" t="s">
        <v>188</v>
      </c>
      <c r="C81" s="24" t="s">
        <v>75</v>
      </c>
      <c r="D81" s="25" t="s">
        <v>19</v>
      </c>
      <c r="E81" s="24">
        <v>270.35000000000002</v>
      </c>
      <c r="F81" s="25" t="s">
        <v>264</v>
      </c>
    </row>
    <row r="82" spans="1:6" s="21" customFormat="1" ht="30">
      <c r="A82" s="42">
        <v>12</v>
      </c>
      <c r="B82" s="22" t="s">
        <v>237</v>
      </c>
      <c r="C82" s="25" t="s">
        <v>239</v>
      </c>
      <c r="D82" s="25" t="s">
        <v>19</v>
      </c>
      <c r="E82" s="24">
        <v>28.7</v>
      </c>
      <c r="F82" s="25" t="s">
        <v>266</v>
      </c>
    </row>
    <row r="83" spans="1:6" s="20" customFormat="1" ht="26.25" customHeight="1">
      <c r="A83" s="42">
        <v>13</v>
      </c>
      <c r="B83" s="22" t="s">
        <v>81</v>
      </c>
      <c r="C83" s="24" t="s">
        <v>82</v>
      </c>
      <c r="D83" s="25" t="s">
        <v>21</v>
      </c>
      <c r="E83" s="24">
        <v>7866.2</v>
      </c>
      <c r="F83" s="25" t="s">
        <v>264</v>
      </c>
    </row>
    <row r="84" spans="1:6" s="1" customFormat="1" ht="30">
      <c r="A84" s="42">
        <v>14</v>
      </c>
      <c r="B84" s="22" t="s">
        <v>83</v>
      </c>
      <c r="C84" s="25" t="s">
        <v>84</v>
      </c>
      <c r="D84" s="25" t="s">
        <v>19</v>
      </c>
      <c r="E84" s="24">
        <v>329.05</v>
      </c>
      <c r="F84" s="25" t="s">
        <v>267</v>
      </c>
    </row>
    <row r="85" spans="1:6" s="1" customFormat="1" ht="30">
      <c r="A85" s="42">
        <v>15</v>
      </c>
      <c r="B85" s="22" t="s">
        <v>85</v>
      </c>
      <c r="C85" s="25" t="s">
        <v>86</v>
      </c>
      <c r="D85" s="25" t="s">
        <v>19</v>
      </c>
      <c r="E85" s="24">
        <v>128.85</v>
      </c>
      <c r="F85" s="25" t="s">
        <v>266</v>
      </c>
    </row>
    <row r="86" spans="1:6" s="1" customFormat="1" ht="30">
      <c r="A86" s="42">
        <v>16</v>
      </c>
      <c r="B86" s="22" t="s">
        <v>87</v>
      </c>
      <c r="C86" s="25" t="s">
        <v>88</v>
      </c>
      <c r="D86" s="25" t="s">
        <v>19</v>
      </c>
      <c r="E86" s="24">
        <v>250.08</v>
      </c>
      <c r="F86" s="25" t="s">
        <v>266</v>
      </c>
    </row>
    <row r="87" spans="1:6" s="1" customFormat="1" ht="30">
      <c r="A87" s="42">
        <v>17</v>
      </c>
      <c r="B87" s="22" t="s">
        <v>89</v>
      </c>
      <c r="C87" s="25" t="s">
        <v>90</v>
      </c>
      <c r="D87" s="25" t="s">
        <v>19</v>
      </c>
      <c r="E87" s="24">
        <v>359</v>
      </c>
      <c r="F87" s="25" t="s">
        <v>266</v>
      </c>
    </row>
    <row r="88" spans="1:6" s="1" customFormat="1" ht="30">
      <c r="A88" s="42">
        <v>18</v>
      </c>
      <c r="B88" s="22" t="s">
        <v>185</v>
      </c>
      <c r="C88" s="24" t="s">
        <v>91</v>
      </c>
      <c r="D88" s="25" t="s">
        <v>19</v>
      </c>
      <c r="E88" s="24">
        <v>361.8</v>
      </c>
      <c r="F88" s="25" t="s">
        <v>265</v>
      </c>
    </row>
    <row r="89" spans="1:6" s="1" customFormat="1" ht="26.25" customHeight="1">
      <c r="A89" s="42">
        <v>19</v>
      </c>
      <c r="B89" s="22" t="s">
        <v>182</v>
      </c>
      <c r="C89" s="24" t="s">
        <v>92</v>
      </c>
      <c r="D89" s="25" t="s">
        <v>21</v>
      </c>
      <c r="E89" s="24">
        <v>850</v>
      </c>
      <c r="F89" s="25" t="s">
        <v>264</v>
      </c>
    </row>
    <row r="90" spans="1:6" s="1" customFormat="1" ht="30">
      <c r="A90" s="42">
        <v>20</v>
      </c>
      <c r="B90" s="22" t="s">
        <v>93</v>
      </c>
      <c r="C90" s="25" t="s">
        <v>94</v>
      </c>
      <c r="D90" s="25" t="s">
        <v>19</v>
      </c>
      <c r="E90" s="24">
        <v>20</v>
      </c>
      <c r="F90" s="25" t="s">
        <v>263</v>
      </c>
    </row>
    <row r="91" spans="1:6" s="1" customFormat="1" ht="30">
      <c r="A91" s="42">
        <v>21</v>
      </c>
      <c r="B91" s="22" t="s">
        <v>95</v>
      </c>
      <c r="C91" s="25" t="s">
        <v>96</v>
      </c>
      <c r="D91" s="25" t="s">
        <v>19</v>
      </c>
      <c r="E91" s="24">
        <v>26.91</v>
      </c>
      <c r="F91" s="25" t="s">
        <v>265</v>
      </c>
    </row>
    <row r="92" spans="1:6" s="1" customFormat="1" ht="30">
      <c r="A92" s="42">
        <v>22</v>
      </c>
      <c r="B92" s="22" t="s">
        <v>228</v>
      </c>
      <c r="C92" s="24" t="s">
        <v>97</v>
      </c>
      <c r="D92" s="25" t="s">
        <v>19</v>
      </c>
      <c r="E92" s="24">
        <v>26.07</v>
      </c>
      <c r="F92" s="25" t="s">
        <v>266</v>
      </c>
    </row>
    <row r="93" spans="1:6" s="1" customFormat="1" ht="30">
      <c r="A93" s="42">
        <v>23</v>
      </c>
      <c r="B93" s="22" t="s">
        <v>98</v>
      </c>
      <c r="C93" s="25" t="s">
        <v>99</v>
      </c>
      <c r="D93" s="25" t="s">
        <v>19</v>
      </c>
      <c r="E93" s="24">
        <v>26.9</v>
      </c>
      <c r="F93" s="25" t="s">
        <v>265</v>
      </c>
    </row>
    <row r="94" spans="1:6" s="1" customFormat="1" ht="30">
      <c r="A94" s="42">
        <v>24</v>
      </c>
      <c r="B94" s="22" t="s">
        <v>215</v>
      </c>
      <c r="C94" s="24" t="s">
        <v>100</v>
      </c>
      <c r="D94" s="25" t="s">
        <v>19</v>
      </c>
      <c r="E94" s="24">
        <v>443.5</v>
      </c>
      <c r="F94" s="25" t="s">
        <v>266</v>
      </c>
    </row>
    <row r="95" spans="1:6" s="1" customFormat="1" ht="30">
      <c r="A95" s="42">
        <v>25</v>
      </c>
      <c r="B95" s="22" t="s">
        <v>254</v>
      </c>
      <c r="C95" s="25" t="s">
        <v>101</v>
      </c>
      <c r="D95" s="25" t="s">
        <v>19</v>
      </c>
      <c r="E95" s="24">
        <v>286.67</v>
      </c>
      <c r="F95" s="25" t="s">
        <v>265</v>
      </c>
    </row>
    <row r="96" spans="1:6" s="1" customFormat="1" ht="30">
      <c r="A96" s="42">
        <v>26</v>
      </c>
      <c r="B96" s="22" t="s">
        <v>161</v>
      </c>
      <c r="C96" s="24" t="s">
        <v>162</v>
      </c>
      <c r="D96" s="25" t="s">
        <v>19</v>
      </c>
      <c r="E96" s="24">
        <v>101.86</v>
      </c>
      <c r="F96" s="25" t="s">
        <v>264</v>
      </c>
    </row>
    <row r="97" spans="1:6" s="1" customFormat="1" ht="30">
      <c r="A97" s="42">
        <v>27</v>
      </c>
      <c r="B97" s="22" t="s">
        <v>159</v>
      </c>
      <c r="C97" s="24" t="s">
        <v>160</v>
      </c>
      <c r="D97" s="25" t="s">
        <v>19</v>
      </c>
      <c r="E97" s="24">
        <v>84.85</v>
      </c>
      <c r="F97" s="25" t="s">
        <v>264</v>
      </c>
    </row>
    <row r="98" spans="1:6" s="1" customFormat="1" ht="30">
      <c r="A98" s="42">
        <v>28</v>
      </c>
      <c r="B98" s="22" t="s">
        <v>223</v>
      </c>
      <c r="C98" s="25" t="s">
        <v>224</v>
      </c>
      <c r="D98" s="25" t="s">
        <v>19</v>
      </c>
      <c r="E98" s="24">
        <v>1</v>
      </c>
      <c r="F98" s="25" t="s">
        <v>266</v>
      </c>
    </row>
    <row r="99" spans="1:6" s="1" customFormat="1" ht="30">
      <c r="A99" s="42">
        <v>29</v>
      </c>
      <c r="B99" s="22" t="s">
        <v>189</v>
      </c>
      <c r="C99" s="24" t="s">
        <v>151</v>
      </c>
      <c r="D99" s="25" t="s">
        <v>21</v>
      </c>
      <c r="E99" s="24">
        <v>2005.1</v>
      </c>
      <c r="F99" s="25" t="s">
        <v>264</v>
      </c>
    </row>
    <row r="100" spans="1:6" s="1" customFormat="1" ht="45">
      <c r="A100" s="42">
        <v>30</v>
      </c>
      <c r="B100" s="22" t="s">
        <v>174</v>
      </c>
      <c r="C100" s="24" t="s">
        <v>102</v>
      </c>
      <c r="D100" s="25" t="s">
        <v>19</v>
      </c>
      <c r="E100" s="24">
        <v>23.95</v>
      </c>
      <c r="F100" s="25" t="s">
        <v>266</v>
      </c>
    </row>
    <row r="101" spans="1:6" s="1" customFormat="1" ht="30">
      <c r="A101" s="42">
        <v>31</v>
      </c>
      <c r="B101" s="22" t="s">
        <v>207</v>
      </c>
      <c r="C101" s="24" t="s">
        <v>198</v>
      </c>
      <c r="D101" s="25" t="s">
        <v>19</v>
      </c>
      <c r="E101" s="24">
        <v>333.65</v>
      </c>
      <c r="F101" s="25" t="s">
        <v>264</v>
      </c>
    </row>
    <row r="102" spans="1:6" s="20" customFormat="1" ht="30">
      <c r="A102" s="42">
        <v>32</v>
      </c>
      <c r="B102" s="22" t="s">
        <v>208</v>
      </c>
      <c r="C102" s="24" t="s">
        <v>211</v>
      </c>
      <c r="D102" s="25" t="s">
        <v>19</v>
      </c>
      <c r="E102" s="24">
        <v>160.19999999999999</v>
      </c>
      <c r="F102" s="25" t="s">
        <v>266</v>
      </c>
    </row>
    <row r="103" spans="1:6" s="1" customFormat="1" ht="30">
      <c r="A103" s="42">
        <v>33</v>
      </c>
      <c r="B103" s="22" t="s">
        <v>106</v>
      </c>
      <c r="C103" s="24" t="s">
        <v>107</v>
      </c>
      <c r="D103" s="25" t="s">
        <v>19</v>
      </c>
      <c r="E103" s="24">
        <v>4.75</v>
      </c>
      <c r="F103" s="25" t="s">
        <v>265</v>
      </c>
    </row>
    <row r="104" spans="1:6" s="1" customFormat="1" ht="30">
      <c r="A104" s="42">
        <v>34</v>
      </c>
      <c r="B104" s="22" t="s">
        <v>104</v>
      </c>
      <c r="C104" s="25" t="s">
        <v>105</v>
      </c>
      <c r="D104" s="25" t="s">
        <v>19</v>
      </c>
      <c r="E104" s="24">
        <v>140.55000000000001</v>
      </c>
      <c r="F104" s="25" t="s">
        <v>264</v>
      </c>
    </row>
    <row r="105" spans="1:6" s="1" customFormat="1" ht="30">
      <c r="A105" s="42">
        <v>35</v>
      </c>
      <c r="B105" s="22" t="s">
        <v>187</v>
      </c>
      <c r="C105" s="24" t="s">
        <v>103</v>
      </c>
      <c r="D105" s="25" t="s">
        <v>19</v>
      </c>
      <c r="E105" s="24">
        <v>3.21</v>
      </c>
      <c r="F105" s="25" t="s">
        <v>264</v>
      </c>
    </row>
    <row r="106" spans="1:6" s="1" customFormat="1" ht="30">
      <c r="A106" s="42">
        <v>36</v>
      </c>
      <c r="B106" s="22" t="s">
        <v>186</v>
      </c>
      <c r="C106" s="24" t="s">
        <v>193</v>
      </c>
      <c r="D106" s="25" t="s">
        <v>19</v>
      </c>
      <c r="E106" s="24">
        <v>39.53</v>
      </c>
      <c r="F106" s="25" t="s">
        <v>266</v>
      </c>
    </row>
    <row r="107" spans="1:6" s="1" customFormat="1" ht="30">
      <c r="A107" s="42">
        <v>37</v>
      </c>
      <c r="B107" s="22" t="s">
        <v>108</v>
      </c>
      <c r="C107" s="25" t="s">
        <v>109</v>
      </c>
      <c r="D107" s="25" t="s">
        <v>19</v>
      </c>
      <c r="E107" s="24">
        <v>138.6</v>
      </c>
      <c r="F107" s="25" t="s">
        <v>266</v>
      </c>
    </row>
    <row r="108" spans="1:6" s="20" customFormat="1" ht="30">
      <c r="A108" s="42">
        <v>38</v>
      </c>
      <c r="B108" s="22" t="s">
        <v>157</v>
      </c>
      <c r="C108" s="25" t="s">
        <v>158</v>
      </c>
      <c r="D108" s="25" t="s">
        <v>19</v>
      </c>
      <c r="E108" s="24">
        <v>121.88</v>
      </c>
      <c r="F108" s="25" t="s">
        <v>266</v>
      </c>
    </row>
    <row r="109" spans="1:6" s="1" customFormat="1" ht="30">
      <c r="A109" s="42">
        <v>39</v>
      </c>
      <c r="B109" s="22" t="s">
        <v>110</v>
      </c>
      <c r="C109" s="24" t="s">
        <v>111</v>
      </c>
      <c r="D109" s="25" t="s">
        <v>19</v>
      </c>
      <c r="E109" s="24">
        <v>543.41999999999996</v>
      </c>
      <c r="F109" s="25" t="s">
        <v>264</v>
      </c>
    </row>
    <row r="110" spans="1:6" s="1" customFormat="1" ht="30">
      <c r="A110" s="42">
        <v>40</v>
      </c>
      <c r="B110" s="22" t="s">
        <v>154</v>
      </c>
      <c r="C110" s="24" t="s">
        <v>155</v>
      </c>
      <c r="D110" s="25" t="s">
        <v>19</v>
      </c>
      <c r="E110" s="24">
        <v>77.7</v>
      </c>
      <c r="F110" s="25" t="s">
        <v>263</v>
      </c>
    </row>
    <row r="111" spans="1:6" s="1" customFormat="1" ht="30">
      <c r="A111" s="42">
        <v>41</v>
      </c>
      <c r="B111" s="22" t="s">
        <v>112</v>
      </c>
      <c r="C111" s="24" t="s">
        <v>113</v>
      </c>
      <c r="D111" s="25" t="s">
        <v>19</v>
      </c>
      <c r="E111" s="24">
        <v>553.71</v>
      </c>
      <c r="F111" s="25" t="s">
        <v>264</v>
      </c>
    </row>
    <row r="112" spans="1:6" s="1" customFormat="1" ht="30">
      <c r="A112" s="42">
        <v>42</v>
      </c>
      <c r="B112" s="22" t="s">
        <v>114</v>
      </c>
      <c r="C112" s="25" t="s">
        <v>115</v>
      </c>
      <c r="D112" s="25" t="s">
        <v>19</v>
      </c>
      <c r="E112" s="24">
        <v>24.3</v>
      </c>
      <c r="F112" s="25" t="s">
        <v>269</v>
      </c>
    </row>
    <row r="113" spans="1:6" s="1" customFormat="1" ht="30">
      <c r="A113" s="42">
        <v>43</v>
      </c>
      <c r="B113" s="22" t="s">
        <v>116</v>
      </c>
      <c r="C113" s="24" t="s">
        <v>117</v>
      </c>
      <c r="D113" s="25" t="s">
        <v>19</v>
      </c>
      <c r="E113" s="24">
        <v>213.74</v>
      </c>
      <c r="F113" s="25" t="s">
        <v>266</v>
      </c>
    </row>
    <row r="114" spans="1:6" s="1" customFormat="1" ht="30">
      <c r="A114" s="42">
        <v>44</v>
      </c>
      <c r="B114" s="22" t="s">
        <v>118</v>
      </c>
      <c r="C114" s="25" t="s">
        <v>119</v>
      </c>
      <c r="D114" s="25" t="s">
        <v>19</v>
      </c>
      <c r="E114" s="24">
        <v>17.2</v>
      </c>
      <c r="F114" s="25" t="s">
        <v>266</v>
      </c>
    </row>
    <row r="115" spans="1:6" s="1" customFormat="1" ht="30">
      <c r="A115" s="42">
        <v>45</v>
      </c>
      <c r="B115" s="22" t="s">
        <v>120</v>
      </c>
      <c r="C115" s="24" t="s">
        <v>121</v>
      </c>
      <c r="D115" s="25" t="s">
        <v>19</v>
      </c>
      <c r="E115" s="24">
        <v>400.69</v>
      </c>
      <c r="F115" s="25" t="s">
        <v>266</v>
      </c>
    </row>
    <row r="116" spans="1:6" s="1" customFormat="1" ht="30">
      <c r="A116" s="42">
        <v>46</v>
      </c>
      <c r="B116" s="22" t="s">
        <v>206</v>
      </c>
      <c r="C116" s="24" t="s">
        <v>194</v>
      </c>
      <c r="D116" s="25" t="s">
        <v>19</v>
      </c>
      <c r="E116" s="24">
        <v>155.51</v>
      </c>
      <c r="F116" s="25" t="s">
        <v>266</v>
      </c>
    </row>
    <row r="117" spans="1:6" s="1" customFormat="1" ht="30">
      <c r="A117" s="42">
        <v>47</v>
      </c>
      <c r="B117" s="22" t="s">
        <v>122</v>
      </c>
      <c r="C117" s="24" t="s">
        <v>123</v>
      </c>
      <c r="D117" s="25" t="s">
        <v>19</v>
      </c>
      <c r="E117" s="24">
        <v>13.35</v>
      </c>
      <c r="F117" s="25" t="s">
        <v>266</v>
      </c>
    </row>
    <row r="118" spans="1:6" s="1" customFormat="1" ht="30">
      <c r="A118" s="42">
        <v>48</v>
      </c>
      <c r="B118" s="22" t="s">
        <v>124</v>
      </c>
      <c r="C118" s="24" t="s">
        <v>125</v>
      </c>
      <c r="D118" s="25" t="s">
        <v>19</v>
      </c>
      <c r="E118" s="24">
        <v>81.8</v>
      </c>
      <c r="F118" s="25" t="s">
        <v>268</v>
      </c>
    </row>
    <row r="119" spans="1:6" s="1" customFormat="1" ht="30">
      <c r="A119" s="42">
        <v>49</v>
      </c>
      <c r="B119" s="22" t="s">
        <v>248</v>
      </c>
      <c r="C119" s="24" t="s">
        <v>247</v>
      </c>
      <c r="D119" s="25" t="s">
        <v>19</v>
      </c>
      <c r="E119" s="24">
        <v>302</v>
      </c>
      <c r="F119" s="25" t="s">
        <v>264</v>
      </c>
    </row>
    <row r="120" spans="1:6" s="1" customFormat="1" ht="30">
      <c r="A120" s="42">
        <v>50</v>
      </c>
      <c r="B120" s="22" t="s">
        <v>152</v>
      </c>
      <c r="C120" s="24" t="s">
        <v>153</v>
      </c>
      <c r="D120" s="25" t="s">
        <v>19</v>
      </c>
      <c r="E120" s="24">
        <v>276.57</v>
      </c>
      <c r="F120" s="25" t="s">
        <v>264</v>
      </c>
    </row>
    <row r="121" spans="1:6" s="1" customFormat="1" ht="30">
      <c r="A121" s="42">
        <v>51</v>
      </c>
      <c r="B121" s="22" t="s">
        <v>126</v>
      </c>
      <c r="C121" s="24" t="s">
        <v>127</v>
      </c>
      <c r="D121" s="25" t="s">
        <v>19</v>
      </c>
      <c r="E121" s="24">
        <v>31.05</v>
      </c>
      <c r="F121" s="25" t="s">
        <v>266</v>
      </c>
    </row>
    <row r="122" spans="1:6" s="1" customFormat="1" ht="30">
      <c r="A122" s="42">
        <v>52</v>
      </c>
      <c r="B122" s="22" t="s">
        <v>128</v>
      </c>
      <c r="C122" s="24" t="s">
        <v>129</v>
      </c>
      <c r="D122" s="25" t="s">
        <v>19</v>
      </c>
      <c r="E122" s="24">
        <v>86.95</v>
      </c>
      <c r="F122" s="25" t="s">
        <v>266</v>
      </c>
    </row>
    <row r="123" spans="1:6" s="1" customFormat="1" ht="30">
      <c r="A123" s="42">
        <v>53</v>
      </c>
      <c r="B123" s="22" t="s">
        <v>180</v>
      </c>
      <c r="C123" s="24" t="s">
        <v>130</v>
      </c>
      <c r="D123" s="25" t="s">
        <v>19</v>
      </c>
      <c r="E123" s="24">
        <v>28.14</v>
      </c>
      <c r="F123" s="25" t="s">
        <v>264</v>
      </c>
    </row>
    <row r="124" spans="1:6" s="1" customFormat="1" ht="30">
      <c r="A124" s="42">
        <v>54</v>
      </c>
      <c r="B124" s="22" t="s">
        <v>131</v>
      </c>
      <c r="C124" s="24" t="s">
        <v>257</v>
      </c>
      <c r="D124" s="25" t="s">
        <v>19</v>
      </c>
      <c r="E124" s="24">
        <v>337.56</v>
      </c>
      <c r="F124" s="25" t="s">
        <v>265</v>
      </c>
    </row>
    <row r="125" spans="1:6" s="1" customFormat="1" ht="30">
      <c r="A125" s="42">
        <v>55</v>
      </c>
      <c r="B125" s="22" t="s">
        <v>196</v>
      </c>
      <c r="C125" s="24" t="s">
        <v>195</v>
      </c>
      <c r="D125" s="25" t="s">
        <v>19</v>
      </c>
      <c r="E125" s="24">
        <v>75.989999999999995</v>
      </c>
      <c r="F125" s="25" t="s">
        <v>264</v>
      </c>
    </row>
    <row r="126" spans="1:6" s="1" customFormat="1" ht="30">
      <c r="A126" s="42">
        <v>56</v>
      </c>
      <c r="B126" s="22" t="s">
        <v>133</v>
      </c>
      <c r="C126" s="24" t="s">
        <v>134</v>
      </c>
      <c r="D126" s="25" t="s">
        <v>19</v>
      </c>
      <c r="E126" s="24">
        <v>89.78</v>
      </c>
      <c r="F126" s="25" t="s">
        <v>264</v>
      </c>
    </row>
    <row r="127" spans="1:6" s="1" customFormat="1" ht="30">
      <c r="A127" s="42">
        <v>57</v>
      </c>
      <c r="B127" s="22" t="s">
        <v>139</v>
      </c>
      <c r="C127" s="24" t="s">
        <v>140</v>
      </c>
      <c r="D127" s="25" t="s">
        <v>19</v>
      </c>
      <c r="E127" s="24">
        <v>138.88999999999999</v>
      </c>
      <c r="F127" s="25" t="s">
        <v>266</v>
      </c>
    </row>
    <row r="128" spans="1:6" s="1" customFormat="1" ht="30">
      <c r="A128" s="42">
        <v>58</v>
      </c>
      <c r="B128" s="22" t="s">
        <v>147</v>
      </c>
      <c r="C128" s="24" t="s">
        <v>148</v>
      </c>
      <c r="D128" s="25" t="s">
        <v>19</v>
      </c>
      <c r="E128" s="24">
        <v>480.23</v>
      </c>
      <c r="F128" s="25" t="s">
        <v>266</v>
      </c>
    </row>
    <row r="129" spans="1:6" s="1" customFormat="1" ht="30">
      <c r="A129" s="42">
        <v>59</v>
      </c>
      <c r="B129" s="22" t="s">
        <v>217</v>
      </c>
      <c r="C129" s="24" t="s">
        <v>218</v>
      </c>
      <c r="D129" s="25" t="s">
        <v>19</v>
      </c>
      <c r="E129" s="24">
        <v>226.3</v>
      </c>
      <c r="F129" s="25" t="s">
        <v>264</v>
      </c>
    </row>
    <row r="130" spans="1:6" s="1" customFormat="1" ht="30">
      <c r="A130" s="42">
        <v>60</v>
      </c>
      <c r="B130" s="22" t="s">
        <v>175</v>
      </c>
      <c r="C130" s="25" t="s">
        <v>197</v>
      </c>
      <c r="D130" s="25" t="s">
        <v>19</v>
      </c>
      <c r="E130" s="24">
        <v>570.46</v>
      </c>
      <c r="F130" s="25" t="s">
        <v>264</v>
      </c>
    </row>
    <row r="131" spans="1:6" s="1" customFormat="1" ht="30">
      <c r="A131" s="42">
        <v>61</v>
      </c>
      <c r="B131" s="22" t="s">
        <v>176</v>
      </c>
      <c r="C131" s="25" t="s">
        <v>177</v>
      </c>
      <c r="D131" s="25" t="s">
        <v>19</v>
      </c>
      <c r="E131" s="24">
        <v>344.1</v>
      </c>
      <c r="F131" s="25" t="s">
        <v>264</v>
      </c>
    </row>
    <row r="132" spans="1:6" s="1" customFormat="1" ht="30">
      <c r="A132" s="42">
        <v>62</v>
      </c>
      <c r="B132" s="22" t="s">
        <v>141</v>
      </c>
      <c r="C132" s="24" t="s">
        <v>142</v>
      </c>
      <c r="D132" s="25" t="s">
        <v>19</v>
      </c>
      <c r="E132" s="24">
        <v>134.84</v>
      </c>
      <c r="F132" s="25" t="s">
        <v>266</v>
      </c>
    </row>
    <row r="133" spans="1:6" s="1" customFormat="1" ht="30">
      <c r="A133" s="42">
        <v>63</v>
      </c>
      <c r="B133" s="22" t="s">
        <v>143</v>
      </c>
      <c r="C133" s="24" t="s">
        <v>144</v>
      </c>
      <c r="D133" s="25" t="s">
        <v>19</v>
      </c>
      <c r="E133" s="24">
        <v>448.98</v>
      </c>
      <c r="F133" s="25" t="s">
        <v>266</v>
      </c>
    </row>
    <row r="134" spans="1:6" s="1" customFormat="1" ht="30">
      <c r="A134" s="42">
        <v>64</v>
      </c>
      <c r="B134" s="22" t="s">
        <v>145</v>
      </c>
      <c r="C134" s="24" t="s">
        <v>146</v>
      </c>
      <c r="D134" s="25" t="s">
        <v>19</v>
      </c>
      <c r="E134" s="24">
        <v>133.94999999999999</v>
      </c>
      <c r="F134" s="25" t="s">
        <v>265</v>
      </c>
    </row>
    <row r="135" spans="1:6" s="1" customFormat="1" ht="30">
      <c r="A135" s="42">
        <v>65</v>
      </c>
      <c r="B135" s="22" t="s">
        <v>205</v>
      </c>
      <c r="C135" s="25" t="s">
        <v>163</v>
      </c>
      <c r="D135" s="25" t="s">
        <v>19</v>
      </c>
      <c r="E135" s="24">
        <v>4.7</v>
      </c>
      <c r="F135" s="25" t="s">
        <v>268</v>
      </c>
    </row>
    <row r="136" spans="1:6" s="1" customFormat="1" ht="30">
      <c r="A136" s="42">
        <v>66</v>
      </c>
      <c r="B136" s="22" t="s">
        <v>212</v>
      </c>
      <c r="C136" s="24" t="s">
        <v>132</v>
      </c>
      <c r="D136" s="25" t="s">
        <v>19</v>
      </c>
      <c r="E136" s="24">
        <v>36.229999999999997</v>
      </c>
      <c r="F136" s="25" t="s">
        <v>266</v>
      </c>
    </row>
    <row r="137" spans="1:6" s="1" customFormat="1" ht="47.25" customHeight="1">
      <c r="A137" s="42">
        <v>67</v>
      </c>
      <c r="B137" s="22" t="s">
        <v>255</v>
      </c>
      <c r="C137" s="24" t="s">
        <v>252</v>
      </c>
      <c r="D137" s="25" t="s">
        <v>21</v>
      </c>
      <c r="E137" s="24">
        <v>2400</v>
      </c>
      <c r="F137" s="25" t="s">
        <v>264</v>
      </c>
    </row>
    <row r="138" spans="1:6" s="1" customFormat="1" ht="60">
      <c r="A138" s="42">
        <v>68</v>
      </c>
      <c r="B138" s="22" t="s">
        <v>256</v>
      </c>
      <c r="C138" s="24" t="s">
        <v>250</v>
      </c>
      <c r="D138" s="25" t="s">
        <v>19</v>
      </c>
      <c r="E138" s="24">
        <v>475</v>
      </c>
      <c r="F138" s="25" t="s">
        <v>264</v>
      </c>
    </row>
    <row r="139" spans="1:6" s="1" customFormat="1" ht="30">
      <c r="A139" s="42">
        <v>69</v>
      </c>
      <c r="B139" s="22" t="s">
        <v>219</v>
      </c>
      <c r="C139" s="24" t="s">
        <v>220</v>
      </c>
      <c r="D139" s="25" t="s">
        <v>19</v>
      </c>
      <c r="E139" s="24">
        <v>210.4</v>
      </c>
      <c r="F139" s="25" t="s">
        <v>266</v>
      </c>
    </row>
    <row r="140" spans="1:6" s="1" customFormat="1" ht="36.75" customHeight="1">
      <c r="A140" s="42">
        <v>70</v>
      </c>
      <c r="B140" s="22" t="s">
        <v>170</v>
      </c>
      <c r="C140" s="25" t="s">
        <v>167</v>
      </c>
      <c r="D140" s="25" t="s">
        <v>21</v>
      </c>
      <c r="E140" s="24">
        <v>2184.3000000000002</v>
      </c>
      <c r="F140" s="25" t="s">
        <v>264</v>
      </c>
    </row>
    <row r="141" spans="1:6" s="1" customFormat="1" ht="75.75" customHeight="1">
      <c r="A141" s="42">
        <v>71</v>
      </c>
      <c r="B141" s="22" t="s">
        <v>261</v>
      </c>
      <c r="C141" s="24" t="s">
        <v>262</v>
      </c>
      <c r="D141" s="25" t="s">
        <v>21</v>
      </c>
      <c r="E141" s="24">
        <v>2600</v>
      </c>
      <c r="F141" s="25" t="s">
        <v>264</v>
      </c>
    </row>
    <row r="142" spans="1:6" s="1" customFormat="1" ht="30">
      <c r="A142" s="42">
        <v>72</v>
      </c>
      <c r="B142" s="22" t="s">
        <v>221</v>
      </c>
      <c r="C142" s="25" t="s">
        <v>251</v>
      </c>
      <c r="D142" s="25" t="s">
        <v>19</v>
      </c>
      <c r="E142" s="24">
        <v>237.5</v>
      </c>
      <c r="F142" s="25" t="s">
        <v>264</v>
      </c>
    </row>
    <row r="143" spans="1:6" s="1" customFormat="1" ht="30">
      <c r="A143" s="42">
        <v>73</v>
      </c>
      <c r="B143" s="22" t="s">
        <v>231</v>
      </c>
      <c r="C143" s="25" t="s">
        <v>232</v>
      </c>
      <c r="D143" s="25" t="s">
        <v>19</v>
      </c>
      <c r="E143" s="24">
        <v>20</v>
      </c>
      <c r="F143" s="25" t="s">
        <v>268</v>
      </c>
    </row>
    <row r="144" spans="1:6" s="1" customFormat="1" ht="30">
      <c r="A144" s="42">
        <v>74</v>
      </c>
      <c r="B144" s="22" t="s">
        <v>241</v>
      </c>
      <c r="C144" s="24" t="s">
        <v>242</v>
      </c>
      <c r="D144" s="25" t="s">
        <v>19</v>
      </c>
      <c r="E144" s="24">
        <v>12.34</v>
      </c>
      <c r="F144" s="25" t="s">
        <v>264</v>
      </c>
    </row>
    <row r="145" spans="1:6" s="1" customFormat="1" ht="30">
      <c r="A145" s="42">
        <v>75</v>
      </c>
      <c r="B145" s="22" t="s">
        <v>280</v>
      </c>
      <c r="C145" s="24" t="s">
        <v>281</v>
      </c>
      <c r="D145" s="25" t="s">
        <v>19</v>
      </c>
      <c r="E145" s="23">
        <v>0.7</v>
      </c>
      <c r="F145" s="25" t="s">
        <v>264</v>
      </c>
    </row>
    <row r="146" spans="1:6" ht="15">
      <c r="A146" s="41"/>
      <c r="B146" s="44" t="s">
        <v>164</v>
      </c>
      <c r="C146" s="44"/>
      <c r="D146" s="44"/>
      <c r="E146" s="30">
        <f>SUM(E71:E145)</f>
        <v>38327.749999999985</v>
      </c>
      <c r="F146" s="31"/>
    </row>
    <row r="147" spans="1:6" ht="15">
      <c r="A147" s="45" t="s">
        <v>165</v>
      </c>
      <c r="B147" s="45"/>
      <c r="C147" s="45"/>
      <c r="D147" s="45"/>
      <c r="E147" s="30">
        <f>SUM(E28,E69,E146)</f>
        <v>65716.299999999988</v>
      </c>
      <c r="F147" s="24"/>
    </row>
    <row r="148" spans="1:6" s="2" customFormat="1">
      <c r="A148" s="45" t="s">
        <v>240</v>
      </c>
      <c r="B148" s="45"/>
      <c r="C148" s="45"/>
      <c r="D148" s="45"/>
      <c r="E148" s="45"/>
      <c r="F148" s="45"/>
    </row>
    <row r="149" spans="1:6" s="2" customFormat="1">
      <c r="A149" s="45"/>
      <c r="B149" s="45"/>
      <c r="C149" s="45"/>
      <c r="D149" s="45"/>
      <c r="E149" s="45"/>
      <c r="F149" s="45"/>
    </row>
    <row r="150" spans="1:6">
      <c r="A150" s="26"/>
      <c r="B150" s="26"/>
      <c r="C150" s="27"/>
      <c r="D150" s="28"/>
      <c r="E150" s="26"/>
      <c r="F150" s="26"/>
    </row>
    <row r="151" spans="1:6">
      <c r="A151" s="26"/>
      <c r="B151" s="26"/>
      <c r="C151" s="27"/>
      <c r="D151" s="28"/>
      <c r="E151" s="26"/>
      <c r="F151" s="26"/>
    </row>
    <row r="152" spans="1:6">
      <c r="D152" s="19"/>
    </row>
    <row r="153" spans="1:6">
      <c r="D153" s="19"/>
    </row>
    <row r="154" spans="1:6">
      <c r="D154" s="19"/>
    </row>
    <row r="155" spans="1:6">
      <c r="D155" s="19"/>
    </row>
    <row r="156" spans="1:6">
      <c r="B156" s="17"/>
      <c r="D156" s="18"/>
    </row>
    <row r="157" spans="1:6">
      <c r="B157" s="17"/>
      <c r="D157" s="18"/>
    </row>
  </sheetData>
  <autoFilter ref="A17:F149"/>
  <mergeCells count="14">
    <mergeCell ref="B146:D146"/>
    <mergeCell ref="A147:D147"/>
    <mergeCell ref="A148:F149"/>
    <mergeCell ref="D1:F7"/>
    <mergeCell ref="A18:F18"/>
    <mergeCell ref="B28:D28"/>
    <mergeCell ref="A29:F29"/>
    <mergeCell ref="A69:D69"/>
    <mergeCell ref="B10:F10"/>
    <mergeCell ref="B11:F11"/>
    <mergeCell ref="B13:F13"/>
    <mergeCell ref="A70:E70"/>
    <mergeCell ref="B12:E12"/>
    <mergeCell ref="A15:F15"/>
  </mergeCells>
  <hyperlinks>
    <hyperlink ref="B7" r:id="rId1"/>
  </hyperlinks>
  <pageMargins left="0.23622047244094491" right="0.23622047244094491" top="0.74803149606299213" bottom="0.74803149606299213" header="0.31496062992125984" footer="0.31496062992125984"/>
  <pageSetup paperSize="9" scale="85" fitToHeight="0" orientation="portrait" r:id="rId2"/>
  <rowBreaks count="4" manualBreakCount="4">
    <brk id="36" max="5" man="1"/>
    <brk id="64" max="5" man="1"/>
    <brk id="93" max="5" man="1"/>
    <brk id="12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Total final</vt:lpstr>
      <vt:lpstr>'Total final'!Область_печати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Popova Olga D.</cp:lastModifiedBy>
  <cp:lastPrinted>2026-02-27T11:23:44Z</cp:lastPrinted>
  <dcterms:created xsi:type="dcterms:W3CDTF">2006-09-16T00:00:00Z</dcterms:created>
  <dcterms:modified xsi:type="dcterms:W3CDTF">2026-02-27T11:23:47Z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192728FD300E47A29C918085E1384ECA_12</vt:lpwstr>
  </property>
  <property fmtid="{D5CDD505-2E9C-101B-9397-08002B2CF9AE}" pid="3" name="KSOProductBuildVer">
    <vt:lpwstr>1049-12.2.0.16731</vt:lpwstr>
  </property>
</Properties>
</file>